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040" windowHeight="8735" activeTab="1"/>
  </bookViews>
  <sheets>
    <sheet name="学硕" sheetId="1" r:id="rId1"/>
    <sheet name="专硕" sheetId="2" r:id="rId2"/>
    <sheet name="2025级推免生本科平均学分绩点在硕士一级学科排名第一" sheetId="3" r:id="rId3"/>
  </sheets>
  <externalReferences>
    <externalReference r:id="rId4"/>
    <externalReference r:id="rId5"/>
  </externalReferences>
  <definedNames>
    <definedName name="_xlnm._FilterDatabase" localSheetId="1" hidden="1">专硕!$A$2:$I$91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<sst xmlns="http://schemas.openxmlformats.org/spreadsheetml/2006/main" count="1164" uniqueCount="475">
  <si>
    <t>2025级普通招考学术型硕士生入学考试初试成绩总分在本学科门类排名前3%名单</t>
  </si>
  <si>
    <t>序号</t>
  </si>
  <si>
    <t>姓名</t>
  </si>
  <si>
    <t>考试方式</t>
  </si>
  <si>
    <t>录取院系</t>
  </si>
  <si>
    <t>录取专业</t>
  </si>
  <si>
    <t>录取专业代码</t>
  </si>
  <si>
    <t>总分</t>
  </si>
  <si>
    <t>学号</t>
  </si>
  <si>
    <t>专业类别</t>
  </si>
  <si>
    <t>学科门类</t>
  </si>
  <si>
    <t>谭淑玲</t>
  </si>
  <si>
    <t>全国统考</t>
  </si>
  <si>
    <t>食品学院</t>
  </si>
  <si>
    <t>食品科学与工程</t>
  </si>
  <si>
    <t>083200</t>
  </si>
  <si>
    <t>20252145040</t>
  </si>
  <si>
    <t>学术型</t>
  </si>
  <si>
    <t>工学</t>
  </si>
  <si>
    <t>汪蕊</t>
  </si>
  <si>
    <t>20252145041</t>
  </si>
  <si>
    <t>谭修灿</t>
  </si>
  <si>
    <t>电子工程学院</t>
  </si>
  <si>
    <t>光学工程</t>
  </si>
  <si>
    <t>080300</t>
  </si>
  <si>
    <t>20252147012</t>
  </si>
  <si>
    <t>张茜茜</t>
  </si>
  <si>
    <t>20252145062</t>
  </si>
  <si>
    <t>赵骏腾</t>
  </si>
  <si>
    <t>材料与能源学院</t>
  </si>
  <si>
    <t>林业工程</t>
  </si>
  <si>
    <t>082900</t>
  </si>
  <si>
    <t>20252149011</t>
  </si>
  <si>
    <t>张志怡</t>
  </si>
  <si>
    <t>化学工程与技术</t>
  </si>
  <si>
    <t>081700</t>
  </si>
  <si>
    <t>20252158028</t>
  </si>
  <si>
    <t>徐毅飞</t>
  </si>
  <si>
    <t>资源环境学院</t>
  </si>
  <si>
    <t>环境科学与工程</t>
  </si>
  <si>
    <t>083000</t>
  </si>
  <si>
    <t>20252167018</t>
  </si>
  <si>
    <t>赖粮涛</t>
  </si>
  <si>
    <t>公共管理学院</t>
  </si>
  <si>
    <t>社会保障</t>
  </si>
  <si>
    <t>120404</t>
  </si>
  <si>
    <t>20252112004</t>
  </si>
  <si>
    <t>张文静</t>
  </si>
  <si>
    <t>艺术学院</t>
  </si>
  <si>
    <t>设计学</t>
  </si>
  <si>
    <t>140300</t>
  </si>
  <si>
    <t>20252195024</t>
  </si>
  <si>
    <t>黄斯敬</t>
  </si>
  <si>
    <t>生命科学学院</t>
  </si>
  <si>
    <t>生物学</t>
  </si>
  <si>
    <t>071000</t>
  </si>
  <si>
    <t>20252190020</t>
  </si>
  <si>
    <t>理学</t>
  </si>
  <si>
    <t>吴琪琪</t>
  </si>
  <si>
    <t>20252190049</t>
  </si>
  <si>
    <t>尚思炜</t>
  </si>
  <si>
    <t>20252190002</t>
  </si>
  <si>
    <t>何曼萁</t>
  </si>
  <si>
    <t>20252190015</t>
  </si>
  <si>
    <t>周峰</t>
  </si>
  <si>
    <t>林学与风景园林学院</t>
  </si>
  <si>
    <t>林学</t>
  </si>
  <si>
    <t>090700</t>
  </si>
  <si>
    <t>20252159039</t>
  </si>
  <si>
    <t>农学</t>
  </si>
  <si>
    <t>王矗矗</t>
  </si>
  <si>
    <t>动物科学学院</t>
  </si>
  <si>
    <t>动物营养与饲料科学</t>
  </si>
  <si>
    <t>090502</t>
  </si>
  <si>
    <t>20252025040</t>
  </si>
  <si>
    <t>杨璟毅</t>
  </si>
  <si>
    <t>兽医学院</t>
  </si>
  <si>
    <t>基础兽医学</t>
  </si>
  <si>
    <t>090601</t>
  </si>
  <si>
    <t>20252027033</t>
  </si>
  <si>
    <t>魏万祺</t>
  </si>
  <si>
    <t>预防兽医学</t>
  </si>
  <si>
    <t>090602</t>
  </si>
  <si>
    <t>20252028027</t>
  </si>
  <si>
    <t>韩冬冰</t>
  </si>
  <si>
    <t>植物保护学院</t>
  </si>
  <si>
    <t>植物病理学</t>
  </si>
  <si>
    <t>090401</t>
  </si>
  <si>
    <t>20252021005</t>
  </si>
  <si>
    <t>薛文哲</t>
  </si>
  <si>
    <t>动物遗传育种与繁殖</t>
  </si>
  <si>
    <t>090501</t>
  </si>
  <si>
    <t>20252024033</t>
  </si>
  <si>
    <t>冯绮钧</t>
  </si>
  <si>
    <t>20252025009</t>
  </si>
  <si>
    <t>何烨琦</t>
  </si>
  <si>
    <t>20252024006</t>
  </si>
  <si>
    <t>张鑫鑫</t>
  </si>
  <si>
    <t>20252027037</t>
  </si>
  <si>
    <t>周世健</t>
  </si>
  <si>
    <t>20252025051</t>
  </si>
  <si>
    <t>邸小骅</t>
  </si>
  <si>
    <t>农学院</t>
  </si>
  <si>
    <t>作物遗传育种</t>
  </si>
  <si>
    <t>090102</t>
  </si>
  <si>
    <t>20252015008</t>
  </si>
  <si>
    <t>张稼悦</t>
  </si>
  <si>
    <t>20252159036</t>
  </si>
  <si>
    <t>张俊晖</t>
  </si>
  <si>
    <t>20252028040</t>
  </si>
  <si>
    <t>张鹏飞</t>
  </si>
  <si>
    <t>20252028042</t>
  </si>
  <si>
    <t>唐茂铭</t>
  </si>
  <si>
    <t>20252028022</t>
  </si>
  <si>
    <t>陈永康</t>
  </si>
  <si>
    <t>动物健康养殖与安全生产</t>
  </si>
  <si>
    <t>0905Z1</t>
  </si>
  <si>
    <t>20252122001</t>
  </si>
  <si>
    <t>曾子夏</t>
  </si>
  <si>
    <t>马克思主义学院</t>
  </si>
  <si>
    <t>马克思主义理论</t>
  </si>
  <si>
    <t>030500</t>
  </si>
  <si>
    <t>20252187027</t>
  </si>
  <si>
    <t>法学</t>
  </si>
  <si>
    <t>庄丽嘉</t>
  </si>
  <si>
    <t>经济管理学院</t>
  </si>
  <si>
    <t>应用经济学</t>
  </si>
  <si>
    <t>020200</t>
  </si>
  <si>
    <t>20252155018</t>
  </si>
  <si>
    <t>经济学</t>
  </si>
  <si>
    <t>李观委</t>
  </si>
  <si>
    <t>人文与法学学院</t>
  </si>
  <si>
    <t>中国史</t>
  </si>
  <si>
    <t>060200</t>
  </si>
  <si>
    <t>20252148005</t>
  </si>
  <si>
    <t>历史学</t>
  </si>
  <si>
    <t>2025级普通招考专业型硕士生入学考试初试成绩总分在本学科门类排名前3%名单</t>
  </si>
  <si>
    <t>录取类别</t>
  </si>
  <si>
    <t>董可可</t>
  </si>
  <si>
    <t>社会工作</t>
  </si>
  <si>
    <t>035200</t>
  </si>
  <si>
    <t>20253125008</t>
  </si>
  <si>
    <t>非定向</t>
  </si>
  <si>
    <t>陈梦遥</t>
  </si>
  <si>
    <t>20253125005</t>
  </si>
  <si>
    <t>郭启盛</t>
  </si>
  <si>
    <t>工程学院</t>
  </si>
  <si>
    <t>机械工程</t>
  </si>
  <si>
    <t>085501</t>
  </si>
  <si>
    <t>20253173023</t>
  </si>
  <si>
    <t>吴明磊</t>
  </si>
  <si>
    <t>食品工程</t>
  </si>
  <si>
    <t>086003</t>
  </si>
  <si>
    <t>20253185082</t>
  </si>
  <si>
    <t>钟恒健</t>
  </si>
  <si>
    <t>新一代电子信息技术（含量子技术等）</t>
  </si>
  <si>
    <t>085401</t>
  </si>
  <si>
    <t>20253169052</t>
  </si>
  <si>
    <t>饶佳俊</t>
  </si>
  <si>
    <t>20253173061</t>
  </si>
  <si>
    <t>林栢安</t>
  </si>
  <si>
    <t>20253169021</t>
  </si>
  <si>
    <t>林斯铄</t>
  </si>
  <si>
    <t>20253173045</t>
  </si>
  <si>
    <t>张曈</t>
  </si>
  <si>
    <t>生物技术与工程</t>
  </si>
  <si>
    <t>086001</t>
  </si>
  <si>
    <t>20253184098</t>
  </si>
  <si>
    <t>刘丹丹</t>
  </si>
  <si>
    <t>20253184043</t>
  </si>
  <si>
    <t>皮豪云</t>
  </si>
  <si>
    <t>20253184059</t>
  </si>
  <si>
    <t>樊敏仪</t>
  </si>
  <si>
    <t>20253185016</t>
  </si>
  <si>
    <t>孔子健</t>
  </si>
  <si>
    <t>20253169017</t>
  </si>
  <si>
    <t>郑晓飞</t>
  </si>
  <si>
    <t>20253184102</t>
  </si>
  <si>
    <t>林奕宏</t>
  </si>
  <si>
    <t>风景园林</t>
  </si>
  <si>
    <t>086200</t>
  </si>
  <si>
    <t>20253191028</t>
  </si>
  <si>
    <t>张国宁</t>
  </si>
  <si>
    <t>20253169049</t>
  </si>
  <si>
    <t>杨蕴健</t>
  </si>
  <si>
    <t>20253184086</t>
  </si>
  <si>
    <t>黄泽广</t>
  </si>
  <si>
    <t>20253173033</t>
  </si>
  <si>
    <t>莫展鹏</t>
  </si>
  <si>
    <t>20253169028</t>
  </si>
  <si>
    <t>吴凯涛</t>
  </si>
  <si>
    <t>20253173066</t>
  </si>
  <si>
    <t>邵嘉尘</t>
  </si>
  <si>
    <t>20253184063</t>
  </si>
  <si>
    <t>廖宁宏</t>
  </si>
  <si>
    <t>数学与信息学院</t>
  </si>
  <si>
    <t>计算机技术</t>
  </si>
  <si>
    <t>085404</t>
  </si>
  <si>
    <t>20253170075</t>
  </si>
  <si>
    <t>侯予茜</t>
  </si>
  <si>
    <t>20253191013</t>
  </si>
  <si>
    <t>林孝耀</t>
  </si>
  <si>
    <t>控制工程</t>
  </si>
  <si>
    <t>085406</t>
  </si>
  <si>
    <t>20253171014</t>
  </si>
  <si>
    <t>张健恒</t>
  </si>
  <si>
    <t>20253184094</t>
  </si>
  <si>
    <t>肖紫涵</t>
  </si>
  <si>
    <t>20253185087</t>
  </si>
  <si>
    <t>罗铭昌</t>
  </si>
  <si>
    <t>20253185053</t>
  </si>
  <si>
    <t>杨嘉帅</t>
  </si>
  <si>
    <t>20253169045</t>
  </si>
  <si>
    <t>柯罗培威</t>
  </si>
  <si>
    <t>20253170056</t>
  </si>
  <si>
    <t>宋英楠</t>
  </si>
  <si>
    <t>20253173063</t>
  </si>
  <si>
    <t>陈丹怡</t>
  </si>
  <si>
    <t>20253184003</t>
  </si>
  <si>
    <t>陈梦炜</t>
  </si>
  <si>
    <t>20253184007</t>
  </si>
  <si>
    <t>王利</t>
  </si>
  <si>
    <t>20253184073</t>
  </si>
  <si>
    <t>苏占东</t>
  </si>
  <si>
    <t>20253184066</t>
  </si>
  <si>
    <t>杨燕</t>
  </si>
  <si>
    <t>20253184085</t>
  </si>
  <si>
    <t>叶怡欣</t>
  </si>
  <si>
    <t>20253184088</t>
  </si>
  <si>
    <t>黄洋</t>
  </si>
  <si>
    <t>20253185030</t>
  </si>
  <si>
    <t>王朝正</t>
  </si>
  <si>
    <t>20253185072</t>
  </si>
  <si>
    <t>黄润逸</t>
  </si>
  <si>
    <t>20253170051</t>
  </si>
  <si>
    <t>何满凤</t>
  </si>
  <si>
    <t>工业工程与管理</t>
  </si>
  <si>
    <t>125603</t>
  </si>
  <si>
    <t>20253165011</t>
  </si>
  <si>
    <t>卢星光</t>
  </si>
  <si>
    <t>会计</t>
  </si>
  <si>
    <t>125300</t>
  </si>
  <si>
    <t>20253151016</t>
  </si>
  <si>
    <t>陈冠云</t>
  </si>
  <si>
    <t>金融</t>
  </si>
  <si>
    <t>025100</t>
  </si>
  <si>
    <t>20253124001</t>
  </si>
  <si>
    <t>林思涵</t>
  </si>
  <si>
    <t>兽医</t>
  </si>
  <si>
    <t>095200</t>
  </si>
  <si>
    <t>20253073085</t>
  </si>
  <si>
    <t>陈婧儿</t>
  </si>
  <si>
    <t>20253073009</t>
  </si>
  <si>
    <t>王巧莉</t>
  </si>
  <si>
    <t>20253073126</t>
  </si>
  <si>
    <t>韦研</t>
  </si>
  <si>
    <t>20253073129</t>
  </si>
  <si>
    <t>刘松林</t>
  </si>
  <si>
    <t>20253073090</t>
  </si>
  <si>
    <t>吴雨迪</t>
  </si>
  <si>
    <t>20253073135</t>
  </si>
  <si>
    <t>陈逸瑶</t>
  </si>
  <si>
    <t>20253073017</t>
  </si>
  <si>
    <t>郑卓娅</t>
  </si>
  <si>
    <t>20253073168</t>
  </si>
  <si>
    <t>邹光缘</t>
  </si>
  <si>
    <t>20253073183</t>
  </si>
  <si>
    <t>周昊莹</t>
  </si>
  <si>
    <t>20253073170</t>
  </si>
  <si>
    <t>方志宏</t>
  </si>
  <si>
    <t>20253073029</t>
  </si>
  <si>
    <t>李毅</t>
  </si>
  <si>
    <t>20253073069</t>
  </si>
  <si>
    <t>曾丹</t>
  </si>
  <si>
    <t>20253073155</t>
  </si>
  <si>
    <t>李路路</t>
  </si>
  <si>
    <t>园艺学院</t>
  </si>
  <si>
    <t>农艺与种业</t>
  </si>
  <si>
    <t>095131</t>
  </si>
  <si>
    <t>20253137207</t>
  </si>
  <si>
    <t>曹黎颖</t>
  </si>
  <si>
    <t>20253073006</t>
  </si>
  <si>
    <t>辛雅雅</t>
  </si>
  <si>
    <t>20253073139</t>
  </si>
  <si>
    <t>吴希</t>
  </si>
  <si>
    <t>20253073134</t>
  </si>
  <si>
    <t>何骏浩</t>
  </si>
  <si>
    <t>20253073037</t>
  </si>
  <si>
    <t>袁泽</t>
  </si>
  <si>
    <t>20253073154</t>
  </si>
  <si>
    <t>杨绿茵</t>
  </si>
  <si>
    <t>20253073149</t>
  </si>
  <si>
    <t>李蕊甜</t>
  </si>
  <si>
    <t>20253137208</t>
  </si>
  <si>
    <t>周景</t>
  </si>
  <si>
    <t>20253073172</t>
  </si>
  <si>
    <t>薄皓天</t>
  </si>
  <si>
    <t>20253073002</t>
  </si>
  <si>
    <t>朱金颖</t>
  </si>
  <si>
    <t>20253073180</t>
  </si>
  <si>
    <t>陈敏萍</t>
  </si>
  <si>
    <t>20253073010</t>
  </si>
  <si>
    <t>杨秀秀</t>
  </si>
  <si>
    <t>20253137294</t>
  </si>
  <si>
    <t>范月月</t>
  </si>
  <si>
    <t>20253073027</t>
  </si>
  <si>
    <t>李家亮</t>
  </si>
  <si>
    <t>20253073061</t>
  </si>
  <si>
    <t>张明玉</t>
  </si>
  <si>
    <t>20253073156</t>
  </si>
  <si>
    <t>杨佳慧</t>
  </si>
  <si>
    <t>20253073147</t>
  </si>
  <si>
    <t>唐家蕾</t>
  </si>
  <si>
    <t>农业管理</t>
  </si>
  <si>
    <t>095137</t>
  </si>
  <si>
    <t>20253143062</t>
  </si>
  <si>
    <t>廖铭谞</t>
  </si>
  <si>
    <t>20253143046</t>
  </si>
  <si>
    <t>叶瑞欣</t>
  </si>
  <si>
    <t>20253137299</t>
  </si>
  <si>
    <t>吴娜</t>
  </si>
  <si>
    <t>资源利用与植物保护</t>
  </si>
  <si>
    <t>095132</t>
  </si>
  <si>
    <t>20253138095</t>
  </si>
  <si>
    <t>谢裕薇</t>
  </si>
  <si>
    <t>20253073138</t>
  </si>
  <si>
    <t>李芃绪</t>
  </si>
  <si>
    <t>20253073066</t>
  </si>
  <si>
    <t>陈婉钰</t>
  </si>
  <si>
    <t>20253073013</t>
  </si>
  <si>
    <t>邱丹丹</t>
  </si>
  <si>
    <t>20253073109</t>
  </si>
  <si>
    <t>张楠</t>
  </si>
  <si>
    <t>20253073157</t>
  </si>
  <si>
    <t>陈晓玫</t>
  </si>
  <si>
    <t>20253073015</t>
  </si>
  <si>
    <t>李梓晴</t>
  </si>
  <si>
    <t>20253073074</t>
  </si>
  <si>
    <t>张思思</t>
  </si>
  <si>
    <t>20253143088</t>
  </si>
  <si>
    <t>宋庆宇</t>
  </si>
  <si>
    <t>20253137088</t>
  </si>
  <si>
    <t>林秋露</t>
  </si>
  <si>
    <t>20253137221</t>
  </si>
  <si>
    <t>杨一丹</t>
  </si>
  <si>
    <t>设计</t>
  </si>
  <si>
    <t>135700</t>
  </si>
  <si>
    <t>20253194057</t>
  </si>
  <si>
    <t>梁枝梅</t>
  </si>
  <si>
    <t>20253194028</t>
  </si>
  <si>
    <t>冯钰</t>
  </si>
  <si>
    <t>外国语学院</t>
  </si>
  <si>
    <t>英语笔译</t>
  </si>
  <si>
    <t>055101</t>
  </si>
  <si>
    <t>20253192005</t>
  </si>
  <si>
    <t>文学</t>
  </si>
  <si>
    <t>2025级推荐免试生本科阶段平均学分绩点在硕士一级学科排名第一（含并列第一）名单</t>
  </si>
  <si>
    <t>录取学习方式</t>
  </si>
  <si>
    <t>学制</t>
  </si>
  <si>
    <t>本科期间所有学年平均学分绩点</t>
  </si>
  <si>
    <t>一级学科</t>
  </si>
  <si>
    <t>20252149002</t>
  </si>
  <si>
    <t>陈慕怡</t>
  </si>
  <si>
    <t>全日制</t>
  </si>
  <si>
    <t>推荐免试</t>
  </si>
  <si>
    <t>20252025013</t>
  </si>
  <si>
    <t>洪耿辉</t>
  </si>
  <si>
    <t>畜牧学</t>
  </si>
  <si>
    <t>20253170092</t>
  </si>
  <si>
    <t>卢俊隆</t>
  </si>
  <si>
    <t>数学与信息学院、软件学院</t>
  </si>
  <si>
    <t>专业型</t>
  </si>
  <si>
    <t>电子信息</t>
  </si>
  <si>
    <t>20253192001</t>
  </si>
  <si>
    <t>陈冠宇</t>
  </si>
  <si>
    <t>翻译</t>
  </si>
  <si>
    <t>20253191057</t>
  </si>
  <si>
    <t>肖诗华</t>
  </si>
  <si>
    <t>20253191071</t>
  </si>
  <si>
    <t>张才秀</t>
  </si>
  <si>
    <t>20253165015</t>
  </si>
  <si>
    <t>黄志良</t>
  </si>
  <si>
    <t>工业工程管理</t>
  </si>
  <si>
    <t>工程管理</t>
  </si>
  <si>
    <t>20252160014</t>
  </si>
  <si>
    <t>幸美平</t>
  </si>
  <si>
    <t>120200</t>
  </si>
  <si>
    <t>工商管理学</t>
  </si>
  <si>
    <t>20252110027</t>
  </si>
  <si>
    <t>赵圆月</t>
  </si>
  <si>
    <t>120401</t>
  </si>
  <si>
    <t>行政管理</t>
  </si>
  <si>
    <t>公共管理学</t>
  </si>
  <si>
    <t>20252167007</t>
  </si>
  <si>
    <t>李浪浪</t>
  </si>
  <si>
    <t>20253151001</t>
  </si>
  <si>
    <t>车文玲</t>
  </si>
  <si>
    <t>20252157001</t>
  </si>
  <si>
    <t>蔡智园</t>
  </si>
  <si>
    <t>081200</t>
  </si>
  <si>
    <t>计算机科学与技术</t>
  </si>
  <si>
    <t>20253124012</t>
  </si>
  <si>
    <t>高雨彤</t>
  </si>
  <si>
    <t>20252159012</t>
  </si>
  <si>
    <t>胡文影</t>
  </si>
  <si>
    <t>20252187016</t>
  </si>
  <si>
    <t>莫钰华</t>
  </si>
  <si>
    <t>20252161008</t>
  </si>
  <si>
    <t>张悦</t>
  </si>
  <si>
    <t>120300</t>
  </si>
  <si>
    <t>农林经济管理</t>
  </si>
  <si>
    <t>20253137063</t>
  </si>
  <si>
    <t>刘金明</t>
  </si>
  <si>
    <t>农业</t>
  </si>
  <si>
    <t>20252020001</t>
  </si>
  <si>
    <t>陈梅兰</t>
  </si>
  <si>
    <t>090302</t>
  </si>
  <si>
    <t>植物营养学</t>
  </si>
  <si>
    <t>农业资源与环境</t>
  </si>
  <si>
    <t>20253194012</t>
  </si>
  <si>
    <t>傅杨星</t>
  </si>
  <si>
    <t>20252195005</t>
  </si>
  <si>
    <t>黄婷</t>
  </si>
  <si>
    <t>20253125040</t>
  </si>
  <si>
    <t>唐莲盼</t>
  </si>
  <si>
    <t>20252005007</t>
  </si>
  <si>
    <t>李冰儿</t>
  </si>
  <si>
    <t>071300</t>
  </si>
  <si>
    <t>生态学</t>
  </si>
  <si>
    <t>20252190090</t>
  </si>
  <si>
    <t>詹晓婷</t>
  </si>
  <si>
    <t>20253185068</t>
  </si>
  <si>
    <t>覃珺</t>
  </si>
  <si>
    <t>生物与医药</t>
  </si>
  <si>
    <t>20252145046</t>
  </si>
  <si>
    <t>王俊华</t>
  </si>
  <si>
    <t>20253073088</t>
  </si>
  <si>
    <t>刘瑞东</t>
  </si>
  <si>
    <t>20252028003</t>
  </si>
  <si>
    <t>常雨欣</t>
  </si>
  <si>
    <t>兽医学</t>
  </si>
  <si>
    <t>20252115010</t>
  </si>
  <si>
    <t>李钰琳</t>
  </si>
  <si>
    <t>070100</t>
  </si>
  <si>
    <t>数学</t>
  </si>
  <si>
    <t>20252150002</t>
  </si>
  <si>
    <t>陈琪</t>
  </si>
  <si>
    <t>海洋学院</t>
  </si>
  <si>
    <t>090800</t>
  </si>
  <si>
    <t>水产</t>
  </si>
  <si>
    <t>20253181005</t>
  </si>
  <si>
    <t>梁冯胜</t>
  </si>
  <si>
    <t>水利与土木工程学院</t>
  </si>
  <si>
    <t>085901</t>
  </si>
  <si>
    <t>土木工程</t>
  </si>
  <si>
    <t>土木水利</t>
  </si>
  <si>
    <t>20253193009</t>
  </si>
  <si>
    <t>李淳</t>
  </si>
  <si>
    <t>135400</t>
  </si>
  <si>
    <t>戏剧与影视</t>
  </si>
  <si>
    <t>20252155001</t>
  </si>
  <si>
    <t>陈玉珠</t>
  </si>
  <si>
    <t>20252049005</t>
  </si>
  <si>
    <t>金子腾</t>
  </si>
  <si>
    <t>0902Z1</t>
  </si>
  <si>
    <t>园艺产品采后科学</t>
  </si>
  <si>
    <t>园艺学</t>
  </si>
  <si>
    <t>20252023011</t>
  </si>
  <si>
    <t>黎绍熙</t>
  </si>
  <si>
    <t>090403</t>
  </si>
  <si>
    <t>农药学</t>
  </si>
  <si>
    <t>植物保护</t>
  </si>
  <si>
    <t>20252015002</t>
  </si>
  <si>
    <t>陈海媚</t>
  </si>
  <si>
    <t>作物学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</si>
</sst>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b/>
      <sz val="16"/>
      <name val="Microsoft YaHei"/>
      <charset val="134"/>
    </font>
    <font>
      <b/>
      <sz val="11"/>
      <color rgb="FFFFFFFF"/>
      <name val="Microsoft YaHei"/>
      <charset val="134"/>
    </font>
    <font>
      <sz val="11"/>
      <color rgb="FF000000"/>
      <name val="Microsoft YaHei"/>
      <charset val="134"/>
    </font>
    <font>
      <sz val="11"/>
      <color rgb="FF000000"/>
      <name val="宋体"/>
      <charset val="134"/>
    </font>
    <font>
      <sz val="11"/>
      <color rgb="FF000000"/>
      <name val="Calibri"/>
      <charset val="134"/>
    </font>
    <font>
      <b/>
      <sz val="11"/>
      <color rgb="FF08090C"/>
      <name val="Microsoft YaHei"/>
      <charset val="134"/>
    </font>
    <font>
      <sz val="10"/>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4"/>
        <bgColor indexed="64"/>
      </patternFill>
    </fill>
    <fill>
      <patternFill patternType="solid">
        <fgColor rgb="FFFFFFFF"/>
        <bgColor indexed="64"/>
      </patternFill>
    </fill>
    <fill>
      <patternFill patternType="solid">
        <fgColor theme="4" tint="0.9"/>
        <bgColor indexed="64"/>
      </patternFill>
    </fill>
    <fill>
      <patternFill patternType="solid">
        <fgColor theme="8"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8">
    <border>
      <left/>
      <right/>
      <top/>
      <bottom/>
      <diagonal/>
    </border>
    <border>
      <left style="thin">
        <color theme="4"/>
      </left>
      <right style="thin">
        <color theme="4" tint="0.6"/>
      </right>
      <top style="thin">
        <color theme="4"/>
      </top>
      <bottom style="thin">
        <color theme="4"/>
      </bottom>
      <diagonal/>
    </border>
    <border>
      <left style="thin">
        <color theme="4" tint="0.6"/>
      </left>
      <right style="thin">
        <color theme="4" tint="0.6"/>
      </right>
      <top style="thin">
        <color theme="4"/>
      </top>
      <bottom style="thin">
        <color theme="4"/>
      </bottom>
      <diagonal/>
    </border>
    <border>
      <left style="thin">
        <color theme="4"/>
      </left>
      <right style="thin">
        <color theme="4" tint="0.6"/>
      </right>
      <top/>
      <bottom style="thin">
        <color theme="4" tint="0.6"/>
      </bottom>
      <diagonal/>
    </border>
    <border>
      <left style="thin">
        <color theme="4" tint="0.6"/>
      </left>
      <right style="thin">
        <color theme="4" tint="0.6"/>
      </right>
      <top/>
      <bottom style="thin">
        <color theme="4" tint="0.6"/>
      </bottom>
      <diagonal/>
    </border>
    <border>
      <left style="thin">
        <color theme="4"/>
      </left>
      <right style="thin">
        <color theme="4" tint="0.6"/>
      </right>
      <top style="thin">
        <color theme="4" tint="0.6"/>
      </top>
      <bottom style="thin">
        <color theme="4" tint="0.6"/>
      </bottom>
      <diagonal/>
    </border>
    <border>
      <left style="thin">
        <color theme="4" tint="0.6"/>
      </left>
      <right style="thin">
        <color theme="4" tint="0.6"/>
      </right>
      <top style="thin">
        <color theme="4" tint="0.6"/>
      </top>
      <bottom style="thin">
        <color theme="4" tint="0.6"/>
      </bottom>
      <diagonal/>
    </border>
    <border>
      <left style="thin">
        <color theme="4" tint="0.6"/>
      </left>
      <right style="thin">
        <color theme="4" tint="0.6"/>
      </right>
      <top style="thin">
        <color theme="4" tint="0.6"/>
      </top>
      <bottom style="thin">
        <color theme="4"/>
      </bottom>
      <diagonal/>
    </border>
    <border>
      <left style="thin">
        <color theme="4" tint="0.6"/>
      </left>
      <right style="thin">
        <color theme="4"/>
      </right>
      <top style="thin">
        <color theme="4"/>
      </top>
      <bottom style="thin">
        <color theme="4"/>
      </bottom>
      <diagonal/>
    </border>
    <border>
      <left style="thin">
        <color theme="4" tint="0.6"/>
      </left>
      <right style="thin">
        <color theme="4"/>
      </right>
      <top style="thin">
        <color theme="4" tint="0.6"/>
      </top>
      <bottom style="thin">
        <color theme="4" tint="0.6"/>
      </bottom>
      <diagonal/>
    </border>
    <border>
      <left style="thin">
        <color theme="4" tint="0.6"/>
      </left>
      <right style="thin">
        <color theme="4"/>
      </right>
      <top style="thin">
        <color theme="4" tint="0.6"/>
      </top>
      <bottom style="thin">
        <color theme="4"/>
      </bottom>
      <diagonal/>
    </border>
    <border>
      <left style="thin">
        <color theme="8"/>
      </left>
      <right style="thin">
        <color rgb="FFFFFFFF"/>
      </right>
      <top style="thin">
        <color theme="8"/>
      </top>
      <bottom style="thin">
        <color theme="8" tint="0.66"/>
      </bottom>
      <diagonal/>
    </border>
    <border>
      <left style="thin">
        <color theme="8"/>
      </left>
      <right style="thin">
        <color theme="8" tint="0.6"/>
      </right>
      <top/>
      <bottom style="thin">
        <color theme="8" tint="0.6"/>
      </bottom>
      <diagonal/>
    </border>
    <border>
      <left style="thin">
        <color theme="8" tint="0.6"/>
      </left>
      <right style="thin">
        <color theme="8" tint="0.6"/>
      </right>
      <top/>
      <bottom style="thin">
        <color theme="8" tint="0.6"/>
      </bottom>
      <diagonal/>
    </border>
    <border>
      <left style="thin">
        <color theme="8"/>
      </left>
      <right style="thin">
        <color theme="8" tint="0.6"/>
      </right>
      <top style="thin">
        <color theme="8" tint="0.6"/>
      </top>
      <bottom style="thin">
        <color theme="8" tint="0.6"/>
      </bottom>
      <diagonal/>
    </border>
    <border>
      <left style="thin">
        <color theme="8" tint="0.6"/>
      </left>
      <right style="thin">
        <color theme="8" tint="0.6"/>
      </right>
      <top style="thin">
        <color theme="8" tint="0.6"/>
      </top>
      <bottom style="thin">
        <color theme="8" tint="0.6"/>
      </bottom>
      <diagonal/>
    </border>
    <border>
      <left/>
      <right style="thin">
        <color theme="8"/>
      </right>
      <top/>
      <bottom/>
      <diagonal/>
    </border>
    <border>
      <left style="thin">
        <color theme="8" tint="0.6"/>
      </left>
      <right style="thin">
        <color theme="8"/>
      </right>
      <top/>
      <bottom style="thin">
        <color theme="8" tint="0.6"/>
      </bottom>
      <diagonal/>
    </border>
    <border>
      <left style="thin">
        <color theme="8" tint="0.6"/>
      </left>
      <right style="thin">
        <color theme="8"/>
      </right>
      <top style="thin">
        <color theme="8" tint="0.6"/>
      </top>
      <bottom style="thin">
        <color theme="8" tint="0.6"/>
      </bottom>
      <diagonal/>
    </border>
    <border>
      <left style="thin">
        <color rgb="FFFFFFFF"/>
      </left>
      <right style="thin">
        <color rgb="FFFFFFFF"/>
      </right>
      <top style="thin">
        <color theme="8"/>
      </top>
      <bottom style="thin">
        <color theme="8" tint="0.66"/>
      </bottom>
      <diagonal/>
    </border>
    <border>
      <left style="thin">
        <color theme="8"/>
      </left>
      <right style="thin">
        <color theme="8" tint="0.66"/>
      </right>
      <top/>
      <bottom style="thin">
        <color theme="8" tint="0.66"/>
      </bottom>
      <diagonal/>
    </border>
    <border>
      <left style="thin">
        <color theme="8" tint="0.66"/>
      </left>
      <right style="thin">
        <color theme="8" tint="0.66"/>
      </right>
      <top/>
      <bottom style="thin">
        <color theme="8" tint="0.66"/>
      </bottom>
      <diagonal/>
    </border>
    <border>
      <left style="thin">
        <color theme="8"/>
      </left>
      <right style="thin">
        <color theme="8" tint="0.66"/>
      </right>
      <top style="thin">
        <color theme="8" tint="0.66"/>
      </top>
      <bottom style="thin">
        <color theme="8" tint="0.66"/>
      </bottom>
      <diagonal/>
    </border>
    <border>
      <left style="thin">
        <color theme="8" tint="0.66"/>
      </left>
      <right style="thin">
        <color theme="8" tint="0.66"/>
      </right>
      <top style="thin">
        <color theme="8" tint="0.66"/>
      </top>
      <bottom style="thin">
        <color theme="8" tint="0.66"/>
      </bottom>
      <diagonal/>
    </border>
    <border>
      <left style="thin">
        <color theme="8"/>
      </left>
      <right style="thin">
        <color theme="8" tint="0.66"/>
      </right>
      <top style="thin">
        <color theme="8" tint="0.66"/>
      </top>
      <bottom style="thin">
        <color theme="8"/>
      </bottom>
      <diagonal/>
    </border>
    <border>
      <left style="thin">
        <color theme="8" tint="0.66"/>
      </left>
      <right style="thin">
        <color theme="8" tint="0.66"/>
      </right>
      <top style="thin">
        <color theme="8" tint="0.66"/>
      </top>
      <bottom style="thin">
        <color theme="8"/>
      </bottom>
      <diagonal/>
    </border>
    <border>
      <left style="thin">
        <color rgb="FFFFFFFF"/>
      </left>
      <right style="thin">
        <color theme="8"/>
      </right>
      <top style="thin">
        <color theme="8"/>
      </top>
      <bottom style="thin">
        <color theme="8" tint="0.66"/>
      </bottom>
      <diagonal/>
    </border>
    <border>
      <left style="thin">
        <color theme="8" tint="0.66"/>
      </left>
      <right style="thin">
        <color theme="8"/>
      </right>
      <top/>
      <bottom style="thin">
        <color theme="8" tint="0.66"/>
      </bottom>
      <diagonal/>
    </border>
    <border>
      <left style="thin">
        <color theme="8" tint="0.66"/>
      </left>
      <right style="thin">
        <color theme="8"/>
      </right>
      <top style="thin">
        <color theme="8" tint="0.66"/>
      </top>
      <bottom style="thin">
        <color theme="8" tint="0.66"/>
      </bottom>
      <diagonal/>
    </border>
    <border>
      <left style="thin">
        <color theme="8" tint="0.66"/>
      </left>
      <right style="thin">
        <color theme="8"/>
      </right>
      <top style="thin">
        <color theme="8" tint="0.66"/>
      </top>
      <bottom style="thin">
        <color theme="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6" borderId="30"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1" applyNumberFormat="0" applyFill="0" applyAlignment="0" applyProtection="0">
      <alignment vertical="center"/>
    </xf>
    <xf numFmtId="0" fontId="14" fillId="0" borderId="31" applyNumberFormat="0" applyFill="0" applyAlignment="0" applyProtection="0">
      <alignment vertical="center"/>
    </xf>
    <xf numFmtId="0" fontId="15" fillId="0" borderId="32" applyNumberFormat="0" applyFill="0" applyAlignment="0" applyProtection="0">
      <alignment vertical="center"/>
    </xf>
    <xf numFmtId="0" fontId="15" fillId="0" borderId="0" applyNumberFormat="0" applyFill="0" applyBorder="0" applyAlignment="0" applyProtection="0">
      <alignment vertical="center"/>
    </xf>
    <xf numFmtId="0" fontId="16" fillId="7" borderId="33" applyNumberFormat="0" applyAlignment="0" applyProtection="0">
      <alignment vertical="center"/>
    </xf>
    <xf numFmtId="0" fontId="17" fillId="8" borderId="34" applyNumberFormat="0" applyAlignment="0" applyProtection="0">
      <alignment vertical="center"/>
    </xf>
    <xf numFmtId="0" fontId="18" fillId="8" borderId="33" applyNumberFormat="0" applyAlignment="0" applyProtection="0">
      <alignment vertical="center"/>
    </xf>
    <xf numFmtId="0" fontId="19" fillId="9" borderId="35" applyNumberFormat="0" applyAlignment="0" applyProtection="0">
      <alignment vertical="center"/>
    </xf>
    <xf numFmtId="0" fontId="20" fillId="0" borderId="36" applyNumberFormat="0" applyFill="0" applyAlignment="0" applyProtection="0">
      <alignment vertical="center"/>
    </xf>
    <xf numFmtId="0" fontId="21" fillId="0" borderId="37" applyNumberFormat="0" applyFill="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25" fillId="35" borderId="0" applyNumberFormat="0" applyBorder="0" applyAlignment="0" applyProtection="0">
      <alignment vertical="center"/>
    </xf>
  </cellStyleXfs>
  <cellXfs count="56">
    <xf numFmtId="0" fontId="0" fillId="0" borderId="0" xfId="0">
      <alignment vertical="center"/>
    </xf>
    <xf numFmtId="0" fontId="1"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49" fontId="3" fillId="4" borderId="6" xfId="0" applyNumberFormat="1" applyFont="1" applyFill="1" applyBorder="1" applyAlignment="1">
      <alignment horizontal="center" vertical="center" wrapText="1"/>
    </xf>
    <xf numFmtId="0" fontId="3" fillId="3" borderId="6" xfId="0"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wrapText="1"/>
    </xf>
    <xf numFmtId="0" fontId="3" fillId="4" borderId="6" xfId="0" applyNumberFormat="1" applyFont="1" applyFill="1" applyBorder="1" applyAlignment="1" applyProtection="1">
      <alignment horizontal="center" vertical="center" wrapText="1"/>
    </xf>
    <xf numFmtId="49" fontId="3" fillId="4" borderId="6" xfId="0" applyNumberFormat="1" applyFont="1" applyFill="1" applyBorder="1" applyAlignment="1" applyProtection="1">
      <alignment horizontal="center" vertical="center" wrapText="1"/>
    </xf>
    <xf numFmtId="0" fontId="3" fillId="3" borderId="6" xfId="0" applyNumberFormat="1" applyFont="1" applyFill="1" applyBorder="1" applyAlignment="1" applyProtection="1">
      <alignment horizontal="center" vertical="center" wrapText="1"/>
    </xf>
    <xf numFmtId="49" fontId="3" fillId="3" borderId="6" xfId="0" applyNumberFormat="1" applyFont="1" applyFill="1" applyBorder="1" applyAlignment="1" applyProtection="1">
      <alignment horizontal="center" vertical="center" wrapText="1"/>
    </xf>
    <xf numFmtId="0" fontId="3" fillId="3" borderId="7" xfId="0" applyFont="1" applyFill="1" applyBorder="1" applyAlignment="1">
      <alignment horizontal="center" vertical="center" wrapText="1"/>
    </xf>
    <xf numFmtId="49" fontId="3" fillId="3" borderId="7" xfId="0" applyNumberFormat="1" applyFont="1" applyFill="1" applyBorder="1" applyAlignment="1">
      <alignment horizontal="center" vertical="center" wrapText="1"/>
    </xf>
    <xf numFmtId="0" fontId="2" fillId="2"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9" xfId="0" applyNumberFormat="1" applyFont="1" applyFill="1" applyBorder="1" applyAlignment="1" applyProtection="1">
      <alignment horizontal="center" vertical="center" wrapText="1"/>
    </xf>
    <xf numFmtId="49" fontId="4" fillId="3" borderId="9" xfId="0" applyNumberFormat="1" applyFont="1" applyFill="1" applyBorder="1" applyAlignment="1">
      <alignment horizontal="center" vertical="center" wrapText="1"/>
    </xf>
    <xf numFmtId="0" fontId="3" fillId="3" borderId="10" xfId="0" applyFont="1" applyFill="1" applyBorder="1" applyAlignment="1">
      <alignment horizontal="center" vertical="center" wrapText="1"/>
    </xf>
    <xf numFmtId="0" fontId="5" fillId="0" borderId="0" xfId="0" applyFont="1" applyFill="1" applyAlignment="1" applyProtection="1">
      <alignment vertical="center"/>
    </xf>
    <xf numFmtId="0" fontId="0" fillId="0" borderId="0" xfId="0" applyFill="1">
      <alignment vertical="center"/>
    </xf>
    <xf numFmtId="0" fontId="1" fillId="0" borderId="0" xfId="0" applyFont="1" applyFill="1" applyAlignment="1" applyProtection="1">
      <alignment horizontal="center" vertical="center" wrapText="1"/>
    </xf>
    <xf numFmtId="0" fontId="6" fillId="5"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176" fontId="7" fillId="0" borderId="13" xfId="0" applyNumberFormat="1"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176" fontId="7" fillId="0" borderId="15" xfId="0" applyNumberFormat="1"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49" fontId="7" fillId="0" borderId="18"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6" fillId="5" borderId="19"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xf>
    <xf numFmtId="0" fontId="3" fillId="3" borderId="21" xfId="0" applyFont="1" applyFill="1" applyBorder="1" applyAlignment="1" applyProtection="1">
      <alignment horizontal="center" vertical="center" wrapText="1"/>
    </xf>
    <xf numFmtId="49" fontId="3" fillId="3" borderId="21" xfId="0" applyNumberFormat="1" applyFont="1" applyFill="1" applyBorder="1" applyAlignment="1" applyProtection="1">
      <alignment horizontal="center" vertical="center" wrapText="1"/>
    </xf>
    <xf numFmtId="0" fontId="3" fillId="3" borderId="22" xfId="0" applyFont="1" applyFill="1" applyBorder="1" applyAlignment="1" applyProtection="1">
      <alignment horizontal="center" vertical="center"/>
    </xf>
    <xf numFmtId="0" fontId="3" fillId="3" borderId="23" xfId="0" applyFont="1" applyFill="1" applyBorder="1" applyAlignment="1" applyProtection="1">
      <alignment horizontal="center" vertical="center" wrapText="1"/>
    </xf>
    <xf numFmtId="49" fontId="3" fillId="3" borderId="23" xfId="0" applyNumberFormat="1"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xf>
    <xf numFmtId="0" fontId="3" fillId="3" borderId="25" xfId="0" applyFont="1" applyFill="1" applyBorder="1" applyAlignment="1" applyProtection="1">
      <alignment horizontal="center" vertical="center" wrapText="1"/>
    </xf>
    <xf numFmtId="49" fontId="3" fillId="3" borderId="25" xfId="0" applyNumberFormat="1" applyFont="1" applyFill="1" applyBorder="1" applyAlignment="1" applyProtection="1">
      <alignment horizontal="center" vertical="center" wrapText="1"/>
    </xf>
    <xf numFmtId="0" fontId="6" fillId="5" borderId="26" xfId="0" applyFont="1" applyFill="1" applyBorder="1" applyAlignment="1" applyProtection="1">
      <alignment horizontal="center" vertical="center" wrapText="1"/>
    </xf>
    <xf numFmtId="49" fontId="3" fillId="3" borderId="27" xfId="0" applyNumberFormat="1" applyFont="1" applyFill="1" applyBorder="1" applyAlignment="1">
      <alignment horizontal="center" vertical="center" wrapText="1"/>
    </xf>
    <xf numFmtId="49" fontId="3" fillId="3" borderId="28" xfId="0" applyNumberFormat="1" applyFont="1" applyFill="1" applyBorder="1" applyAlignment="1">
      <alignment horizontal="center" vertical="center" wrapText="1"/>
    </xf>
    <xf numFmtId="0" fontId="3" fillId="3" borderId="28" xfId="0" applyFont="1" applyFill="1" applyBorder="1" applyAlignment="1" applyProtection="1">
      <alignment horizontal="center" vertical="center"/>
    </xf>
    <xf numFmtId="49" fontId="3" fillId="3" borderId="29"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bgColor rgb="FFFFFFFF"/>
        </patternFill>
      </fill>
      <border>
        <left/>
        <right style="thin">
          <color theme="8"/>
        </right>
        <top style="thin">
          <color theme="8"/>
        </top>
        <bottom style="thin">
          <color theme="8"/>
        </bottom>
        <vertical/>
        <horizontal/>
      </border>
    </dxf>
    <dxf>
      <font>
        <b val="1"/>
        <i val="0"/>
        <u val="none"/>
        <sz val="11"/>
        <color theme="8"/>
      </font>
      <fill>
        <patternFill patternType="solid">
          <bgColor rgb="FFFFFFFF"/>
        </patternFill>
      </fill>
      <border>
        <left style="thin">
          <color theme="8"/>
        </left>
        <right/>
        <top style="thin">
          <color theme="8"/>
        </top>
        <bottom style="thin">
          <color theme="8"/>
        </bottom>
        <vertical/>
        <horizontal/>
      </border>
    </dxf>
    <dxf>
      <border>
        <left style="thin">
          <color theme="8" tint="0.6"/>
        </left>
        <right style="thin">
          <color theme="8" tint="0.6"/>
        </right>
        <top style="thin">
          <color theme="8"/>
        </top>
        <bottom style="thin">
          <color theme="8"/>
        </bottom>
        <vertical/>
        <horizontal style="thin">
          <color theme="8" tint="0.6"/>
        </horizontal>
      </border>
    </dxf>
    <dxf>
      <fill>
        <patternFill patternType="solid">
          <bgColor theme="8" tint="0.9"/>
        </patternFill>
      </fill>
    </dxf>
    <dxf>
      <fill>
        <patternFill patternType="solid">
          <bgColor theme="8" tint="0.9"/>
        </patternFill>
      </fill>
    </dxf>
    <dxf>
      <font>
        <b val="1"/>
        <i val="0"/>
        <u val="none"/>
        <sz val="11"/>
        <color rgb="FF08090C"/>
      </font>
      <fill>
        <patternFill patternType="solid">
          <bgColor theme="8" tint="0.8"/>
        </patternFill>
      </fill>
      <border>
        <left style="thin">
          <color theme="8" tint="0.6"/>
        </left>
        <right style="thin">
          <color theme="8"/>
        </right>
        <top style="thin">
          <color theme="8"/>
        </top>
        <bottom style="thin">
          <color theme="8"/>
        </bottom>
        <vertical/>
        <horizontal style="thin">
          <color theme="8" tint="0.6"/>
        </horizontal>
      </border>
    </dxf>
    <dxf>
      <font>
        <b val="1"/>
        <i val="0"/>
        <u val="none"/>
        <sz val="11"/>
        <color rgb="FF08090C"/>
      </font>
      <fill>
        <patternFill patternType="solid">
          <bgColor theme="8" tint="0.8"/>
        </patternFill>
      </fill>
      <border>
        <left style="thin">
          <color theme="8"/>
        </left>
        <right style="thin">
          <color theme="8" tint="0.6"/>
        </right>
        <top style="thin">
          <color theme="8"/>
        </top>
        <bottom style="thin">
          <color theme="8"/>
        </bottom>
        <vertical/>
        <horizontal style="thin">
          <color theme="8" tint="0.6"/>
        </horizontal>
      </border>
    </dxf>
    <dxf>
      <font>
        <b val="1"/>
        <i val="0"/>
        <u val="none"/>
        <sz val="11"/>
        <color theme="8"/>
      </font>
      <fill>
        <patternFill patternType="solid">
          <bgColor rgb="FFFFFFFF"/>
        </patternFill>
      </fill>
      <border>
        <left style="thin">
          <color theme="8"/>
        </left>
        <right style="thin">
          <color theme="8"/>
        </right>
        <top style="thin">
          <color theme="8"/>
        </top>
        <bottom style="thin">
          <color theme="8"/>
        </bottom>
        <vertical/>
        <horizontal/>
      </border>
    </dxf>
    <dxf>
      <font>
        <b val="1"/>
        <i val="0"/>
        <u val="none"/>
        <sz val="11"/>
        <color rgb="FFFFFFFF"/>
      </font>
      <fill>
        <patternFill patternType="solid">
          <bgColor theme="8"/>
        </patternFill>
      </fill>
      <border>
        <left style="thin">
          <color theme="8"/>
        </left>
        <right style="thin">
          <color theme="8"/>
        </right>
        <top style="thin">
          <color theme="8"/>
        </top>
        <bottom style="thin">
          <color theme="8"/>
        </bottom>
        <vertical style="thin">
          <color theme="8" tint="0.6"/>
        </vertical>
        <horizontal/>
      </border>
    </dxf>
    <dxf>
      <font>
        <b val="0"/>
        <i val="0"/>
        <u val="none"/>
        <sz val="11"/>
        <color rgb="FF000000"/>
      </font>
      <fill>
        <patternFill patternType="solid">
          <bgColor rgb="FFFFFFFF"/>
        </patternFill>
      </fill>
      <border>
        <left style="thin">
          <color theme="8"/>
        </left>
        <right style="thin">
          <color theme="8"/>
        </right>
        <top style="thin">
          <color theme="8"/>
        </top>
        <bottom style="thin">
          <color theme="8"/>
        </bottom>
        <vertical style="thin">
          <color theme="8" tint="0.6"/>
        </vertical>
        <horizontal style="thin">
          <color theme="8" tint="0.6"/>
        </horizontal>
      </border>
    </dxf>
    <dxf>
      <fill>
        <patternFill patternType="solid">
          <bgColor rgb="FFFFFFFF"/>
        </patternFill>
      </fill>
      <border>
        <left/>
        <right style="thin">
          <color theme="8"/>
        </right>
        <top style="thin">
          <color theme="8"/>
        </top>
        <bottom style="thin">
          <color theme="8"/>
        </bottom>
        <vertical/>
        <horizontal/>
      </border>
    </dxf>
    <dxf>
      <font>
        <b val="1"/>
        <i val="0"/>
        <u val="none"/>
        <sz val="11"/>
        <color theme="8"/>
      </font>
      <fill>
        <patternFill patternType="solid">
          <bgColor rgb="FFFFFFFF"/>
        </patternFill>
      </fill>
      <border>
        <left style="thin">
          <color theme="8"/>
        </left>
        <right/>
        <top style="thin">
          <color theme="8"/>
        </top>
        <bottom style="thin">
          <color theme="8"/>
        </bottom>
        <vertical/>
        <horizontal/>
      </border>
    </dxf>
    <dxf>
      <border>
        <left style="thin">
          <color theme="8" tint="0.6"/>
        </left>
        <right style="thin">
          <color theme="8" tint="0.6"/>
        </right>
        <top style="thin">
          <color theme="8"/>
        </top>
        <bottom style="thin">
          <color theme="8"/>
        </bottom>
        <vertical/>
        <horizontal style="thin">
          <color theme="8" tint="0.6"/>
        </horizontal>
      </border>
    </dxf>
    <dxf>
      <fill>
        <patternFill patternType="solid">
          <bgColor theme="8" tint="0.9"/>
        </patternFill>
      </fill>
      <border>
        <left style="thin">
          <color theme="8"/>
        </left>
        <right style="thin">
          <color theme="8"/>
        </right>
        <top style="thin">
          <color theme="8"/>
        </top>
        <bottom style="thin">
          <color theme="8"/>
        </bottom>
        <vertical style="thin">
          <color theme="8" tint="0.6"/>
        </vertical>
        <horizontal style="thin">
          <color theme="8" tint="0.6"/>
        </horizontal>
      </border>
    </dxf>
    <dxf>
      <font>
        <b val="0"/>
        <i val="0"/>
        <u val="none"/>
        <sz val="11"/>
        <color rgb="FF08090C"/>
      </font>
      <fill>
        <patternFill patternType="solid">
          <bgColor theme="8" tint="0.9"/>
        </patternFill>
      </fill>
    </dxf>
    <dxf>
      <font>
        <b val="1"/>
        <i val="0"/>
        <u val="none"/>
        <sz val="11"/>
        <color rgb="FF08090C"/>
      </font>
      <fill>
        <patternFill patternType="solid">
          <bgColor rgb="FFFFFFFF"/>
        </patternFill>
      </fill>
      <border>
        <left style="thin">
          <color theme="8" tint="0.66"/>
        </left>
        <right style="thin">
          <color theme="8"/>
        </right>
        <top style="thin">
          <color theme="8" tint="0.66"/>
        </top>
        <bottom style="thin">
          <color theme="8"/>
        </bottom>
        <vertical/>
        <horizontal style="thin">
          <color theme="8" tint="0.66"/>
        </horizontal>
      </border>
    </dxf>
    <dxf>
      <font>
        <b val="1"/>
        <i val="0"/>
        <u val="none"/>
        <sz val="11"/>
        <color rgb="FF08090C"/>
      </font>
      <fill>
        <patternFill patternType="solid">
          <bgColor rgb="FFFFFFFF"/>
        </patternFill>
      </fill>
      <border>
        <left style="thin">
          <color theme="8"/>
        </left>
        <right style="thin">
          <color theme="8" tint="0.66"/>
        </right>
        <top style="thin">
          <color theme="8" tint="0.66"/>
        </top>
        <bottom style="thin">
          <color theme="8"/>
        </bottom>
        <vertical/>
        <horizontal style="thin">
          <color theme="8" tint="0.66"/>
        </horizontal>
      </border>
    </dxf>
    <dxf>
      <font>
        <b val="1"/>
        <i val="0"/>
        <u val="none"/>
        <sz val="11"/>
        <color rgb="FF08090C"/>
      </font>
      <fill>
        <patternFill patternType="solid">
          <bgColor rgb="FFFFFFFF"/>
        </patternFill>
      </fill>
      <border>
        <left style="thin">
          <color theme="8"/>
        </left>
        <right style="thin">
          <color theme="8"/>
        </right>
        <top style="thin">
          <color theme="8"/>
        </top>
        <bottom style="thin">
          <color theme="8"/>
        </bottom>
        <vertical/>
        <horizontal/>
      </border>
    </dxf>
    <dxf>
      <font>
        <b val="1"/>
        <i val="0"/>
        <u val="none"/>
        <sz val="11"/>
        <color rgb="FF08090C"/>
      </font>
      <fill>
        <patternFill patternType="solid">
          <bgColor theme="8" tint="0.8"/>
        </patternFill>
      </fill>
      <border>
        <left style="thin">
          <color theme="8"/>
        </left>
        <right style="thin">
          <color theme="8"/>
        </right>
        <top style="thin">
          <color theme="8"/>
        </top>
        <bottom style="thin">
          <color theme="8" tint="0.66"/>
        </bottom>
        <vertical style="thin">
          <color rgb="FFFFFFFF"/>
        </vertical>
        <horizontal/>
      </border>
    </dxf>
    <dxf>
      <font>
        <b val="0"/>
        <i val="0"/>
        <u val="none"/>
        <sz val="11"/>
        <color rgb="FF000000"/>
      </font>
      <fill>
        <patternFill patternType="solid">
          <bgColor rgb="FFFFFFFF"/>
        </patternFill>
      </fill>
      <border>
        <left style="thin">
          <color theme="8"/>
        </left>
        <right style="thin">
          <color theme="8"/>
        </right>
        <top style="thin">
          <color theme="8"/>
        </top>
        <bottom style="thin">
          <color theme="8"/>
        </bottom>
        <vertical style="thin">
          <color theme="8" tint="0.66"/>
        </vertical>
        <horizontal style="thin">
          <color theme="8" tint="0.66"/>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4"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中色系标题行镶边行表格样式_d7c9ce" count="10" xr9:uid="{CA9E8F9D-11F8-46EA-BA33-E83ACE5428C6}">
      <tableStyleElement type="wholeTable" dxfId="17"/>
      <tableStyleElement type="headerRow" dxfId="16"/>
      <tableStyleElement type="totalRow" dxfId="15"/>
      <tableStyleElement type="firstColumn" dxfId="14"/>
      <tableStyleElement type="lastColumn" dxfId="13"/>
      <tableStyleElement type="secondRowStripe" dxfId="12"/>
      <tableStyleElement type="firstColumnStripe" dxfId="11"/>
      <tableStyleElement type="secondColumnStripe" dxfId="10"/>
      <tableStyleElement type="firstTotalCell" dxfId="9"/>
      <tableStyleElement type="lastTotalCell" dxfId="8"/>
    </tableStyle>
    <tableStyle name="浅色系标题行表格样式_2de272" count="10" xr9:uid="{83332F1F-CEBB-43FF-87C8-53D92E94261D}">
      <tableStyleElement type="wholeTable" dxfId="27"/>
      <tableStyleElement type="headerRow" dxfId="26"/>
      <tableStyleElement type="totalRow" dxfId="25"/>
      <tableStyleElement type="firstColumn" dxfId="24"/>
      <tableStyleElement type="lastColumn" dxfId="23"/>
      <tableStyleElement type="secondRowStripe" dxfId="22"/>
      <tableStyleElement type="firstColumnStripe" dxfId="21"/>
      <tableStyleElement type="secondColumnStripe" dxfId="20"/>
      <tableStyleElement type="firstTotalCell" dxfId="19"/>
      <tableStyleElement type="lastTotalCell" dxfId="18"/>
    </tableStyle>
    <tableStyle name="PivotStylePreset2_Accent1" table="0" count="10" xr9:uid="{267968C8-6FFD-4C36-ACC1-9EA1FD1885CA}">
      <tableStyleElement type="headerRow" dxfId="37"/>
      <tableStyleElement type="totalRow" dxfId="36"/>
      <tableStyleElement type="firstRowStripe" dxfId="35"/>
      <tableStyleElement type="firstColumnStripe" dxfId="34"/>
      <tableStyleElement type="firstSubtotalRow" dxfId="33"/>
      <tableStyleElement type="secondSubtotalRow" dxfId="32"/>
      <tableStyleElement type="firstRowSubheading" dxfId="31"/>
      <tableStyleElement type="secondRowSubheading" dxfId="30"/>
      <tableStyleElement type="pageFieldLabels" dxfId="29"/>
      <tableStyleElement type="pageFieldValues" dxfId="2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26446;&#20025;&#33721;&#30340;&#21508;&#24180;&#24230;&#24037;&#20316;\2025.9-2026.1&#24037;&#20316;\15.%20&#30740;&#31350;&#29983;&#22870;&#21161;&#23398;&#37329;&#35780;&#23457;&#24037;&#20316;\6.%20&#30740;&#31350;&#22269;&#23478;&#22870;&#23398;&#37329;\&#23398;&#31185;&#38376;&#3186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F:\1. &#26446;&#20025;&#33721;&#30340;&#21508;&#24180;&#24230;&#24037;&#20316;\2025.9-2026.1&#24037;&#20316;\15. &#30740;&#31350;&#29983;&#22870;&#21161;&#23398;&#37329;&#35780;&#23457;&#24037;&#20316;\6. &#30740;&#31350;&#22269;&#23478;&#22870;&#23398;&#37329;\1. &#21069;&#26399;&#20934;&#22791;&#24037;&#20316;\3. &#30805;&#22763;&#30740;&#31350;&#29983;&#26032;&#29983;&#32479;&#32771;&#25104;&#32489;&#21516;&#19968;&#23398;&#31185;&#38376;&#31867;&#25490;&#21517;3%&#21517;&#21333;&#25972;&#29702;&#21450;&#23398;&#38498;&#26680;&#23545;\&#23398;&#31185;&#38376;&#3186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专硕"/>
      <sheetName val="学硕"/>
      <sheetName val="Sheet4"/>
      <sheetName val="Sheet3"/>
    </sheetNames>
    <sheetDataSet>
      <sheetData sheetId="0">
        <row r="1">
          <cell r="F1" t="str">
            <v>专业（领域)名称</v>
          </cell>
          <cell r="G1" t="str">
            <v>专业（领域)代码</v>
          </cell>
          <cell r="H1" t="str">
            <v>学位点名称（代码)一级学科</v>
          </cell>
          <cell r="I1" t="str">
            <v>门类（代码)</v>
          </cell>
        </row>
        <row r="3">
          <cell r="F3" t="str">
            <v>金融学</v>
          </cell>
          <cell r="G3" t="str">
            <v>20204</v>
          </cell>
          <cell r="H3" t="str">
            <v>应用经济学</v>
          </cell>
          <cell r="I3" t="str">
            <v>经济学</v>
          </cell>
        </row>
        <row r="4">
          <cell r="F4" t="str">
            <v>产业经济学</v>
          </cell>
          <cell r="G4" t="str">
            <v>20205</v>
          </cell>
          <cell r="H4" t="str">
            <v>应用经济学</v>
          </cell>
          <cell r="I4" t="str">
            <v>经济学</v>
          </cell>
        </row>
        <row r="5">
          <cell r="F5" t="str">
            <v>国际贸易学</v>
          </cell>
          <cell r="G5" t="str">
            <v>20206</v>
          </cell>
          <cell r="H5" t="str">
            <v>应用经济学</v>
          </cell>
          <cell r="I5" t="str">
            <v>经济学</v>
          </cell>
        </row>
        <row r="6">
          <cell r="F6" t="str">
            <v>劳动经济学</v>
          </cell>
          <cell r="G6" t="str">
            <v>20207</v>
          </cell>
          <cell r="H6" t="str">
            <v>应用经济学</v>
          </cell>
          <cell r="I6" t="str">
            <v>经济学</v>
          </cell>
        </row>
        <row r="7">
          <cell r="F7" t="str">
            <v>金融</v>
          </cell>
          <cell r="G7" t="str">
            <v>25100</v>
          </cell>
          <cell r="H7" t="str">
            <v>金融</v>
          </cell>
          <cell r="I7" t="str">
            <v>经济学</v>
          </cell>
        </row>
        <row r="8">
          <cell r="F8" t="str">
            <v>马克思主义基本原理</v>
          </cell>
          <cell r="G8" t="str">
            <v>30501</v>
          </cell>
          <cell r="H8" t="str">
            <v>马克思主义理论</v>
          </cell>
          <cell r="I8" t="str">
            <v>法学</v>
          </cell>
        </row>
        <row r="9">
          <cell r="F9" t="str">
            <v>马克思主义中国化研究</v>
          </cell>
          <cell r="G9" t="str">
            <v>30503</v>
          </cell>
          <cell r="H9" t="str">
            <v>马克思主义理论</v>
          </cell>
          <cell r="I9" t="str">
            <v>法学</v>
          </cell>
        </row>
        <row r="10">
          <cell r="F10" t="str">
            <v>思想政治教育</v>
          </cell>
          <cell r="G10" t="str">
            <v>30505</v>
          </cell>
          <cell r="H10" t="str">
            <v>马克思主义理论</v>
          </cell>
          <cell r="I10" t="str">
            <v>法学</v>
          </cell>
        </row>
        <row r="11">
          <cell r="F11" t="str">
            <v>法律</v>
          </cell>
          <cell r="G11" t="str">
            <v>35100</v>
          </cell>
          <cell r="H11" t="str">
            <v>法律</v>
          </cell>
          <cell r="I11" t="str">
            <v>法学</v>
          </cell>
        </row>
        <row r="12">
          <cell r="F12" t="str">
            <v>社会工作</v>
          </cell>
          <cell r="G12" t="str">
            <v>35200</v>
          </cell>
          <cell r="H12" t="str">
            <v>社会工作</v>
          </cell>
          <cell r="I12" t="str">
            <v>法学</v>
          </cell>
        </row>
        <row r="13">
          <cell r="F13" t="str">
            <v>翻译</v>
          </cell>
          <cell r="G13" t="str">
            <v>55100</v>
          </cell>
          <cell r="H13" t="str">
            <v>翻译</v>
          </cell>
          <cell r="I13" t="str">
            <v>文学</v>
          </cell>
        </row>
        <row r="14">
          <cell r="F14" t="str">
            <v>专门史</v>
          </cell>
          <cell r="G14" t="str">
            <v>60204</v>
          </cell>
          <cell r="H14" t="str">
            <v>中国史</v>
          </cell>
          <cell r="I14" t="str">
            <v>历史学</v>
          </cell>
        </row>
        <row r="15">
          <cell r="F15" t="str">
            <v>中国古代史</v>
          </cell>
          <cell r="G15" t="str">
            <v>60205</v>
          </cell>
          <cell r="H15" t="str">
            <v>中国史</v>
          </cell>
          <cell r="I15" t="str">
            <v>历史学</v>
          </cell>
        </row>
        <row r="16">
          <cell r="F16" t="str">
            <v>中国近现代史</v>
          </cell>
          <cell r="G16" t="str">
            <v>60206</v>
          </cell>
          <cell r="H16" t="str">
            <v>中国史</v>
          </cell>
          <cell r="I16" t="str">
            <v>历史学</v>
          </cell>
        </row>
        <row r="17">
          <cell r="F17" t="str">
            <v>数学</v>
          </cell>
          <cell r="G17" t="str">
            <v>70100</v>
          </cell>
          <cell r="H17" t="str">
            <v>数学</v>
          </cell>
          <cell r="I17" t="str">
            <v>理学</v>
          </cell>
        </row>
        <row r="18">
          <cell r="F18" t="str">
            <v>植物学</v>
          </cell>
          <cell r="G18" t="str">
            <v>71001</v>
          </cell>
          <cell r="H18" t="str">
            <v>生物学</v>
          </cell>
          <cell r="I18" t="str">
            <v>理学</v>
          </cell>
        </row>
        <row r="19">
          <cell r="F19" t="str">
            <v>动物学</v>
          </cell>
          <cell r="G19" t="str">
            <v>71002</v>
          </cell>
          <cell r="H19" t="str">
            <v>生物学</v>
          </cell>
          <cell r="I19" t="str">
            <v>理学</v>
          </cell>
        </row>
        <row r="20">
          <cell r="F20" t="str">
            <v>生理学</v>
          </cell>
          <cell r="G20" t="str">
            <v>71003</v>
          </cell>
          <cell r="H20" t="str">
            <v>生物学</v>
          </cell>
          <cell r="I20" t="str">
            <v>理学</v>
          </cell>
        </row>
        <row r="21">
          <cell r="F21" t="str">
            <v>水生生物学</v>
          </cell>
          <cell r="G21" t="str">
            <v>71004</v>
          </cell>
          <cell r="H21" t="str">
            <v>生物学</v>
          </cell>
          <cell r="I21" t="str">
            <v>理学</v>
          </cell>
        </row>
        <row r="22">
          <cell r="F22" t="str">
            <v>微生物学</v>
          </cell>
          <cell r="G22" t="str">
            <v>71005</v>
          </cell>
          <cell r="H22" t="str">
            <v>生物学</v>
          </cell>
          <cell r="I22" t="str">
            <v>理学</v>
          </cell>
        </row>
        <row r="23">
          <cell r="F23" t="str">
            <v>遗传学</v>
          </cell>
          <cell r="G23" t="str">
            <v>71007</v>
          </cell>
          <cell r="H23" t="str">
            <v>生物学</v>
          </cell>
          <cell r="I23" t="str">
            <v>理学</v>
          </cell>
        </row>
        <row r="24">
          <cell r="F24" t="str">
            <v>细胞生物学</v>
          </cell>
          <cell r="G24" t="str">
            <v>71009</v>
          </cell>
          <cell r="H24" t="str">
            <v>生物学</v>
          </cell>
          <cell r="I24" t="str">
            <v>理学</v>
          </cell>
        </row>
        <row r="25">
          <cell r="F25" t="str">
            <v>生物化学与分子生物学</v>
          </cell>
          <cell r="G25" t="str">
            <v>71010</v>
          </cell>
          <cell r="H25" t="str">
            <v>生物学</v>
          </cell>
          <cell r="I25" t="str">
            <v>理学</v>
          </cell>
        </row>
        <row r="26">
          <cell r="F26" t="str">
            <v>科学技术史</v>
          </cell>
          <cell r="G26" t="str">
            <v>71200</v>
          </cell>
          <cell r="H26" t="str">
            <v>科学技术史</v>
          </cell>
          <cell r="I26" t="str">
            <v>理学</v>
          </cell>
        </row>
        <row r="27">
          <cell r="F27" t="str">
            <v>生态学</v>
          </cell>
          <cell r="G27" t="str">
            <v>71300</v>
          </cell>
          <cell r="H27" t="str">
            <v>生态学</v>
          </cell>
          <cell r="I27" t="str">
            <v>理学</v>
          </cell>
        </row>
        <row r="28">
          <cell r="F28" t="str">
            <v>语言生态学</v>
          </cell>
          <cell r="G28" t="str">
            <v>0713Z3</v>
          </cell>
          <cell r="H28" t="str">
            <v>生态学</v>
          </cell>
          <cell r="I28" t="str">
            <v>理学</v>
          </cell>
        </row>
        <row r="29">
          <cell r="F29" t="str">
            <v>机械制造及其自动化</v>
          </cell>
          <cell r="G29" t="str">
            <v>80201</v>
          </cell>
          <cell r="H29" t="str">
            <v>机械工程</v>
          </cell>
          <cell r="I29" t="str">
            <v>工学</v>
          </cell>
        </row>
        <row r="30">
          <cell r="F30" t="str">
            <v>机械电子工程</v>
          </cell>
          <cell r="G30" t="str">
            <v>80202</v>
          </cell>
          <cell r="H30" t="str">
            <v>机械工程</v>
          </cell>
          <cell r="I30" t="str">
            <v>工学</v>
          </cell>
        </row>
        <row r="31">
          <cell r="F31" t="str">
            <v>机械设计与理论</v>
          </cell>
          <cell r="G31" t="str">
            <v>80203</v>
          </cell>
          <cell r="H31" t="str">
            <v>机械工程</v>
          </cell>
          <cell r="I31" t="str">
            <v>工学</v>
          </cell>
        </row>
        <row r="32">
          <cell r="F32" t="str">
            <v>车辆工程</v>
          </cell>
          <cell r="G32" t="str">
            <v>80204</v>
          </cell>
          <cell r="H32" t="str">
            <v>机械工程</v>
          </cell>
          <cell r="I32" t="str">
            <v>工学</v>
          </cell>
        </row>
        <row r="33">
          <cell r="F33" t="str">
            <v>光学工程</v>
          </cell>
          <cell r="G33" t="str">
            <v>80300</v>
          </cell>
          <cell r="H33" t="str">
            <v>光学工程</v>
          </cell>
          <cell r="I33" t="str">
            <v>工学</v>
          </cell>
        </row>
        <row r="34">
          <cell r="F34" t="str">
            <v>通信与信息系统</v>
          </cell>
          <cell r="G34" t="str">
            <v>81001</v>
          </cell>
          <cell r="H34" t="str">
            <v>信息与通信工程</v>
          </cell>
          <cell r="I34" t="str">
            <v>工学</v>
          </cell>
        </row>
        <row r="35">
          <cell r="F35" t="str">
            <v>信号与信息处理</v>
          </cell>
          <cell r="G35" t="str">
            <v>81002</v>
          </cell>
          <cell r="H35" t="str">
            <v>信息与通信工程</v>
          </cell>
          <cell r="I35" t="str">
            <v>工学</v>
          </cell>
        </row>
        <row r="36">
          <cell r="F36" t="str">
            <v>计算机系统结构</v>
          </cell>
          <cell r="G36" t="str">
            <v>81201</v>
          </cell>
          <cell r="H36" t="str">
            <v>计算机科学与技术</v>
          </cell>
          <cell r="I36" t="str">
            <v>工学</v>
          </cell>
        </row>
        <row r="37">
          <cell r="F37" t="str">
            <v>计算机软件与理论</v>
          </cell>
          <cell r="G37" t="str">
            <v>81202</v>
          </cell>
          <cell r="H37" t="str">
            <v>计算机科学与技术</v>
          </cell>
          <cell r="I37" t="str">
            <v>工学</v>
          </cell>
        </row>
        <row r="38">
          <cell r="F38" t="str">
            <v>计算机应用技术</v>
          </cell>
          <cell r="G38" t="str">
            <v>81203</v>
          </cell>
          <cell r="H38" t="str">
            <v>计算机科学与技术</v>
          </cell>
          <cell r="I38" t="str">
            <v>工学</v>
          </cell>
        </row>
        <row r="39">
          <cell r="F39" t="str">
            <v>化学工程</v>
          </cell>
          <cell r="G39" t="str">
            <v>81701</v>
          </cell>
          <cell r="H39" t="str">
            <v>化学工程与技术</v>
          </cell>
          <cell r="I39" t="str">
            <v>工学</v>
          </cell>
        </row>
        <row r="40">
          <cell r="F40" t="str">
            <v>生物化工</v>
          </cell>
          <cell r="G40" t="str">
            <v>81703</v>
          </cell>
          <cell r="H40" t="str">
            <v>化学工程与技术</v>
          </cell>
          <cell r="I40" t="str">
            <v>工学</v>
          </cell>
        </row>
        <row r="41">
          <cell r="F41" t="str">
            <v>应用化学</v>
          </cell>
          <cell r="G41" t="str">
            <v>81704</v>
          </cell>
          <cell r="H41" t="str">
            <v>化学工程与技术</v>
          </cell>
          <cell r="I41" t="str">
            <v>工学</v>
          </cell>
        </row>
        <row r="42">
          <cell r="F42" t="str">
            <v>工业催化</v>
          </cell>
          <cell r="G42" t="str">
            <v>81705</v>
          </cell>
          <cell r="H42" t="str">
            <v>化学工程与技术</v>
          </cell>
          <cell r="I42" t="str">
            <v>工学</v>
          </cell>
        </row>
        <row r="43">
          <cell r="F43" t="str">
            <v>农业机械化工程</v>
          </cell>
          <cell r="G43" t="str">
            <v>82801</v>
          </cell>
          <cell r="H43" t="str">
            <v>农业工程</v>
          </cell>
          <cell r="I43" t="str">
            <v>工学</v>
          </cell>
        </row>
        <row r="44">
          <cell r="F44" t="str">
            <v>农业水土工程</v>
          </cell>
          <cell r="G44" t="str">
            <v>82802</v>
          </cell>
          <cell r="H44" t="str">
            <v>农业工程</v>
          </cell>
          <cell r="I44" t="str">
            <v>工学</v>
          </cell>
        </row>
        <row r="45">
          <cell r="F45" t="str">
            <v>农业生物环境与能源工程</v>
          </cell>
          <cell r="G45" t="str">
            <v>82803</v>
          </cell>
          <cell r="H45" t="str">
            <v>农业工程</v>
          </cell>
          <cell r="I45" t="str">
            <v>工学</v>
          </cell>
        </row>
        <row r="46">
          <cell r="F46" t="str">
            <v>农业电气化与自动化</v>
          </cell>
          <cell r="G46" t="str">
            <v>82804</v>
          </cell>
          <cell r="H46" t="str">
            <v>农业工程</v>
          </cell>
          <cell r="I46" t="str">
            <v>工学</v>
          </cell>
        </row>
        <row r="47">
          <cell r="F47" t="str">
            <v>现代农业装备与设施</v>
          </cell>
          <cell r="G47" t="str">
            <v>0828Z1</v>
          </cell>
          <cell r="H47" t="str">
            <v>农业工程</v>
          </cell>
          <cell r="I47" t="str">
            <v>工学</v>
          </cell>
        </row>
        <row r="48">
          <cell r="F48" t="str">
            <v>森林工程</v>
          </cell>
          <cell r="G48" t="str">
            <v>82901</v>
          </cell>
          <cell r="H48" t="str">
            <v>林业工程</v>
          </cell>
          <cell r="I48" t="str">
            <v>工学</v>
          </cell>
        </row>
        <row r="49">
          <cell r="F49" t="str">
            <v>木材科学与技术</v>
          </cell>
          <cell r="G49" t="str">
            <v>82902</v>
          </cell>
          <cell r="H49" t="str">
            <v>林业工程</v>
          </cell>
          <cell r="I49" t="str">
            <v>工学</v>
          </cell>
        </row>
        <row r="50">
          <cell r="F50" t="str">
            <v>林产化学加工工程</v>
          </cell>
          <cell r="G50" t="str">
            <v>82903</v>
          </cell>
          <cell r="H50" t="str">
            <v>林业工程</v>
          </cell>
          <cell r="I50" t="str">
            <v>工学</v>
          </cell>
        </row>
        <row r="51">
          <cell r="F51" t="str">
            <v>家具智能设计与工程</v>
          </cell>
          <cell r="G51" t="str">
            <v>99J2</v>
          </cell>
          <cell r="H51" t="str">
            <v>林业工程</v>
          </cell>
          <cell r="I51" t="str">
            <v>工学</v>
          </cell>
        </row>
        <row r="52">
          <cell r="F52" t="str">
            <v>环境科学</v>
          </cell>
          <cell r="G52" t="str">
            <v>83001</v>
          </cell>
          <cell r="H52" t="str">
            <v>环境科学与工程</v>
          </cell>
          <cell r="I52" t="str">
            <v>工学</v>
          </cell>
        </row>
        <row r="53">
          <cell r="F53" t="str">
            <v>环境工程</v>
          </cell>
          <cell r="G53" t="str">
            <v>83002</v>
          </cell>
          <cell r="H53" t="str">
            <v>环境科学与工程</v>
          </cell>
          <cell r="I53" t="str">
            <v>工学</v>
          </cell>
        </row>
        <row r="54">
          <cell r="F54" t="str">
            <v>食品科学</v>
          </cell>
          <cell r="G54" t="str">
            <v>83201</v>
          </cell>
          <cell r="H54" t="str">
            <v>食品科学与工程</v>
          </cell>
          <cell r="I54" t="str">
            <v>工学</v>
          </cell>
        </row>
        <row r="55">
          <cell r="F55" t="str">
            <v>粮食、油脂及植物蛋白工程</v>
          </cell>
          <cell r="G55" t="str">
            <v>83202</v>
          </cell>
          <cell r="H55" t="str">
            <v>食品科学与工程</v>
          </cell>
          <cell r="I55" t="str">
            <v>工学</v>
          </cell>
        </row>
        <row r="56">
          <cell r="F56" t="str">
            <v>农产品加工及贮藏工程</v>
          </cell>
          <cell r="G56" t="str">
            <v>83203</v>
          </cell>
          <cell r="H56" t="str">
            <v>食品科学与工程</v>
          </cell>
          <cell r="I56" t="str">
            <v>工学</v>
          </cell>
        </row>
        <row r="57">
          <cell r="F57" t="str">
            <v>水产品加工及贮藏工程</v>
          </cell>
          <cell r="G57" t="str">
            <v>83204</v>
          </cell>
          <cell r="H57" t="str">
            <v>食品科学与工程</v>
          </cell>
          <cell r="I57" t="str">
            <v>工学</v>
          </cell>
        </row>
        <row r="58">
          <cell r="F58" t="str">
            <v>食品安全与营养</v>
          </cell>
          <cell r="G58" t="str">
            <v>0832Z1</v>
          </cell>
          <cell r="H58" t="str">
            <v>食品科学与工程</v>
          </cell>
          <cell r="I58" t="str">
            <v>工学</v>
          </cell>
        </row>
        <row r="59">
          <cell r="F59" t="str">
            <v>包装工程</v>
          </cell>
          <cell r="G59" t="str">
            <v>0832Z2</v>
          </cell>
          <cell r="H59" t="str">
            <v>食品科学与工程</v>
          </cell>
          <cell r="I59" t="str">
            <v>工学</v>
          </cell>
        </row>
        <row r="60">
          <cell r="F60" t="str">
            <v>新一代电子信息技术（含量子技术等）</v>
          </cell>
          <cell r="G60" t="str">
            <v>85401</v>
          </cell>
          <cell r="H60" t="str">
            <v>电子信息</v>
          </cell>
          <cell r="I60" t="str">
            <v>工学</v>
          </cell>
        </row>
        <row r="61">
          <cell r="F61" t="str">
            <v>计算机技术</v>
          </cell>
          <cell r="G61" t="str">
            <v>85404</v>
          </cell>
          <cell r="H61" t="str">
            <v>电子信息</v>
          </cell>
          <cell r="I61" t="str">
            <v>工学</v>
          </cell>
        </row>
        <row r="62">
          <cell r="F62" t="str">
            <v>控制工程</v>
          </cell>
          <cell r="G62" t="str">
            <v>85406</v>
          </cell>
          <cell r="H62" t="str">
            <v>电子信息</v>
          </cell>
          <cell r="I62" t="str">
            <v>工学</v>
          </cell>
        </row>
        <row r="63">
          <cell r="F63" t="str">
            <v>人工智能</v>
          </cell>
          <cell r="G63" t="str">
            <v>85410</v>
          </cell>
          <cell r="H63" t="str">
            <v>电子信息</v>
          </cell>
          <cell r="I63" t="str">
            <v>工学</v>
          </cell>
        </row>
        <row r="64">
          <cell r="F64" t="str">
            <v>机械工程</v>
          </cell>
          <cell r="G64" t="str">
            <v>85501</v>
          </cell>
          <cell r="H64" t="str">
            <v>机械</v>
          </cell>
          <cell r="I64" t="str">
            <v>工学</v>
          </cell>
        </row>
        <row r="65">
          <cell r="F65" t="str">
            <v>农机装备工程</v>
          </cell>
          <cell r="G65" t="str">
            <v>82208</v>
          </cell>
          <cell r="H65" t="str">
            <v>机械</v>
          </cell>
          <cell r="I65" t="str">
            <v>工学</v>
          </cell>
        </row>
        <row r="66">
          <cell r="F66" t="str">
            <v>机器人工程</v>
          </cell>
          <cell r="G66" t="str">
            <v>85510</v>
          </cell>
          <cell r="H66" t="str">
            <v>机械</v>
          </cell>
          <cell r="I66" t="str">
            <v>工学</v>
          </cell>
        </row>
        <row r="67">
          <cell r="F67" t="str">
            <v>材料工程</v>
          </cell>
          <cell r="G67" t="str">
            <v>85601</v>
          </cell>
          <cell r="H67" t="str">
            <v>材料与化工</v>
          </cell>
          <cell r="I67" t="str">
            <v>工学</v>
          </cell>
        </row>
        <row r="68">
          <cell r="F68" t="str">
            <v>化学工程</v>
          </cell>
          <cell r="G68" t="str">
            <v>85602</v>
          </cell>
          <cell r="H68" t="str">
            <v>材料与化工</v>
          </cell>
          <cell r="I68" t="str">
            <v>工学</v>
          </cell>
        </row>
        <row r="69">
          <cell r="F69" t="str">
            <v>林业工程</v>
          </cell>
          <cell r="G69" t="str">
            <v>85605</v>
          </cell>
          <cell r="H69" t="str">
            <v>材料与化工</v>
          </cell>
          <cell r="I69" t="str">
            <v>工学</v>
          </cell>
        </row>
        <row r="70">
          <cell r="F70" t="str">
            <v>环境工程</v>
          </cell>
          <cell r="G70" t="str">
            <v>85701</v>
          </cell>
          <cell r="H70" t="str">
            <v>资源与环境</v>
          </cell>
          <cell r="I70" t="str">
            <v>工学</v>
          </cell>
        </row>
        <row r="71">
          <cell r="F71" t="str">
            <v>测绘工程</v>
          </cell>
          <cell r="G71" t="str">
            <v>85704</v>
          </cell>
          <cell r="H71" t="str">
            <v>资源与环境</v>
          </cell>
          <cell r="I71" t="str">
            <v>工学</v>
          </cell>
        </row>
        <row r="72">
          <cell r="F72" t="str">
            <v>土木工程</v>
          </cell>
          <cell r="G72" t="str">
            <v>85901</v>
          </cell>
          <cell r="H72" t="str">
            <v>土木水利</v>
          </cell>
          <cell r="I72" t="str">
            <v>工学</v>
          </cell>
        </row>
        <row r="73">
          <cell r="F73" t="str">
            <v>水利工程</v>
          </cell>
          <cell r="G73" t="str">
            <v>85902</v>
          </cell>
          <cell r="H73" t="str">
            <v>土木水利</v>
          </cell>
          <cell r="I73" t="str">
            <v>工学</v>
          </cell>
        </row>
        <row r="74">
          <cell r="F74" t="str">
            <v>人工环境工程（含供热、通风及空调等）</v>
          </cell>
          <cell r="G74" t="str">
            <v>85906</v>
          </cell>
          <cell r="H74" t="str">
            <v>土木水利</v>
          </cell>
          <cell r="I74" t="str">
            <v>工学</v>
          </cell>
        </row>
        <row r="75">
          <cell r="F75" t="str">
            <v>生物技术与工程</v>
          </cell>
          <cell r="G75" t="str">
            <v>86001</v>
          </cell>
          <cell r="H75" t="str">
            <v>生物与医药</v>
          </cell>
          <cell r="I75" t="str">
            <v>工学</v>
          </cell>
        </row>
        <row r="76">
          <cell r="F76" t="str">
            <v>食品工程</v>
          </cell>
          <cell r="G76" t="str">
            <v>86003</v>
          </cell>
          <cell r="H76" t="str">
            <v>生物与医药</v>
          </cell>
          <cell r="I76" t="str">
            <v>工学</v>
          </cell>
        </row>
        <row r="77">
          <cell r="F77" t="str">
            <v>风景园林</v>
          </cell>
          <cell r="G77" t="str">
            <v>86200</v>
          </cell>
          <cell r="H77" t="str">
            <v>风景园林</v>
          </cell>
          <cell r="I77" t="str">
            <v>工学</v>
          </cell>
        </row>
        <row r="78">
          <cell r="F78" t="str">
            <v>作物栽培学与耕作学</v>
          </cell>
          <cell r="G78" t="str">
            <v>90101</v>
          </cell>
          <cell r="H78" t="str">
            <v>作物学</v>
          </cell>
          <cell r="I78" t="str">
            <v>农学</v>
          </cell>
        </row>
        <row r="79">
          <cell r="F79" t="str">
            <v>作物遗传育种</v>
          </cell>
          <cell r="G79" t="str">
            <v>90102</v>
          </cell>
          <cell r="H79" t="str">
            <v>作物学</v>
          </cell>
          <cell r="I79" t="str">
            <v>农学</v>
          </cell>
        </row>
        <row r="80">
          <cell r="F80" t="str">
            <v>果树学</v>
          </cell>
          <cell r="G80" t="str">
            <v>90201</v>
          </cell>
          <cell r="H80" t="str">
            <v>园艺学</v>
          </cell>
          <cell r="I80" t="str">
            <v>农学</v>
          </cell>
        </row>
        <row r="81">
          <cell r="F81" t="str">
            <v>蔬菜学</v>
          </cell>
          <cell r="G81" t="str">
            <v>90202</v>
          </cell>
          <cell r="H81" t="str">
            <v>园艺学</v>
          </cell>
          <cell r="I81" t="str">
            <v>农学</v>
          </cell>
        </row>
        <row r="82">
          <cell r="F82" t="str">
            <v>茶学</v>
          </cell>
          <cell r="G82" t="str">
            <v>90203</v>
          </cell>
          <cell r="H82" t="str">
            <v>园艺学</v>
          </cell>
          <cell r="I82" t="str">
            <v>农学</v>
          </cell>
        </row>
        <row r="83">
          <cell r="F83" t="str">
            <v>园艺产品采后科学</v>
          </cell>
          <cell r="G83" t="str">
            <v>0902Z1</v>
          </cell>
          <cell r="H83" t="str">
            <v>园艺学</v>
          </cell>
          <cell r="I83" t="str">
            <v>农学</v>
          </cell>
        </row>
        <row r="84">
          <cell r="F84" t="str">
            <v>观赏园艺学</v>
          </cell>
          <cell r="G84" t="str">
            <v>0902Z2</v>
          </cell>
          <cell r="H84" t="str">
            <v>园艺学</v>
          </cell>
          <cell r="I84" t="str">
            <v>农学</v>
          </cell>
        </row>
        <row r="85">
          <cell r="F85" t="str">
            <v>设施园艺学</v>
          </cell>
          <cell r="G85" t="str">
            <v>0902Z3</v>
          </cell>
          <cell r="H85" t="str">
            <v>园艺学</v>
          </cell>
          <cell r="I85" t="str">
            <v>农学</v>
          </cell>
        </row>
        <row r="86">
          <cell r="F86" t="str">
            <v>土壤学</v>
          </cell>
          <cell r="G86" t="str">
            <v>90301</v>
          </cell>
          <cell r="H86" t="str">
            <v>农业资源与环境</v>
          </cell>
          <cell r="I86" t="str">
            <v>农学</v>
          </cell>
        </row>
        <row r="87">
          <cell r="F87" t="str">
            <v>植物营养学</v>
          </cell>
          <cell r="G87" t="str">
            <v>90302</v>
          </cell>
          <cell r="H87" t="str">
            <v>农业资源与环境</v>
          </cell>
          <cell r="I87" t="str">
            <v>农学</v>
          </cell>
        </row>
        <row r="88">
          <cell r="F88" t="str">
            <v>农业环境保护</v>
          </cell>
          <cell r="G88" t="str">
            <v>0903Z1</v>
          </cell>
          <cell r="H88" t="str">
            <v>农业资源与环境</v>
          </cell>
          <cell r="I88" t="str">
            <v>农学</v>
          </cell>
        </row>
        <row r="89">
          <cell r="F89" t="str">
            <v>肥料学</v>
          </cell>
          <cell r="G89" t="str">
            <v>0903Z2</v>
          </cell>
          <cell r="H89" t="str">
            <v>农业资源与环境</v>
          </cell>
          <cell r="I89" t="str">
            <v>农学</v>
          </cell>
        </row>
        <row r="90">
          <cell r="F90" t="str">
            <v>土地利用工程</v>
          </cell>
          <cell r="G90" t="str">
            <v>99J1</v>
          </cell>
          <cell r="H90" t="str">
            <v>农业资源与环境</v>
          </cell>
          <cell r="I90" t="str">
            <v>农学</v>
          </cell>
        </row>
        <row r="91">
          <cell r="F91" t="str">
            <v>植物病理学</v>
          </cell>
          <cell r="G91" t="str">
            <v>90401</v>
          </cell>
          <cell r="H91" t="str">
            <v>植物保护</v>
          </cell>
          <cell r="I91" t="str">
            <v>农学</v>
          </cell>
        </row>
        <row r="92">
          <cell r="F92" t="str">
            <v>农业昆虫与害虫防治</v>
          </cell>
          <cell r="G92" t="str">
            <v>90402</v>
          </cell>
          <cell r="H92" t="str">
            <v>植物保护</v>
          </cell>
          <cell r="I92" t="str">
            <v>农学</v>
          </cell>
        </row>
        <row r="93">
          <cell r="F93" t="str">
            <v>农药学</v>
          </cell>
          <cell r="G93" t="str">
            <v>90403</v>
          </cell>
          <cell r="H93" t="str">
            <v>植物保护</v>
          </cell>
          <cell r="I93" t="str">
            <v>农学</v>
          </cell>
        </row>
        <row r="94">
          <cell r="F94" t="str">
            <v>动物遗传育种与繁殖</v>
          </cell>
          <cell r="G94" t="str">
            <v>90501</v>
          </cell>
          <cell r="H94" t="str">
            <v>畜牧学</v>
          </cell>
          <cell r="I94" t="str">
            <v>农学</v>
          </cell>
        </row>
        <row r="95">
          <cell r="F95" t="str">
            <v>动物营养与饲料科学</v>
          </cell>
          <cell r="G95" t="str">
            <v>90502</v>
          </cell>
          <cell r="H95" t="str">
            <v>畜牧学</v>
          </cell>
          <cell r="I95" t="str">
            <v>农学</v>
          </cell>
        </row>
        <row r="96">
          <cell r="F96" t="str">
            <v>特种经济动物饲养</v>
          </cell>
          <cell r="G96" t="str">
            <v>90504</v>
          </cell>
          <cell r="H96" t="str">
            <v>畜牧学</v>
          </cell>
          <cell r="I96" t="str">
            <v>农学</v>
          </cell>
        </row>
        <row r="97">
          <cell r="F97" t="str">
            <v>动物健康养殖与安全生产</v>
          </cell>
          <cell r="G97" t="str">
            <v>0905Z1</v>
          </cell>
          <cell r="H97" t="str">
            <v>畜牧学</v>
          </cell>
          <cell r="I97" t="str">
            <v>农学</v>
          </cell>
        </row>
        <row r="98">
          <cell r="F98" t="str">
            <v>基础兽医学</v>
          </cell>
          <cell r="G98" t="str">
            <v>90601</v>
          </cell>
          <cell r="H98" t="str">
            <v>兽医学</v>
          </cell>
          <cell r="I98" t="str">
            <v>农学</v>
          </cell>
        </row>
        <row r="99">
          <cell r="F99" t="str">
            <v>预防兽医学</v>
          </cell>
          <cell r="G99" t="str">
            <v>90602</v>
          </cell>
          <cell r="H99" t="str">
            <v>兽医学</v>
          </cell>
          <cell r="I99" t="str">
            <v>农学</v>
          </cell>
        </row>
        <row r="100">
          <cell r="F100" t="str">
            <v>临床兽医学</v>
          </cell>
          <cell r="G100" t="str">
            <v>90603</v>
          </cell>
          <cell r="H100" t="str">
            <v>兽医学</v>
          </cell>
          <cell r="I100" t="str">
            <v>农学</v>
          </cell>
        </row>
        <row r="101">
          <cell r="F101" t="str">
            <v>兽医药学</v>
          </cell>
          <cell r="G101" t="str">
            <v>0906Z1</v>
          </cell>
          <cell r="H101" t="str">
            <v>兽医学</v>
          </cell>
          <cell r="I101" t="str">
            <v>农学</v>
          </cell>
        </row>
        <row r="102">
          <cell r="F102" t="str">
            <v>林木遗传育种</v>
          </cell>
          <cell r="G102" t="str">
            <v>90701</v>
          </cell>
          <cell r="H102" t="str">
            <v>林学</v>
          </cell>
          <cell r="I102" t="str">
            <v>农学</v>
          </cell>
        </row>
        <row r="103">
          <cell r="F103" t="str">
            <v>森林培育</v>
          </cell>
          <cell r="G103" t="str">
            <v>90702</v>
          </cell>
          <cell r="H103" t="str">
            <v>林学</v>
          </cell>
          <cell r="I103" t="str">
            <v>农学</v>
          </cell>
        </row>
        <row r="104">
          <cell r="F104" t="str">
            <v>森林保护学</v>
          </cell>
          <cell r="G104" t="str">
            <v>90703</v>
          </cell>
          <cell r="H104" t="str">
            <v>林学</v>
          </cell>
          <cell r="I104" t="str">
            <v>农学</v>
          </cell>
        </row>
        <row r="105">
          <cell r="F105" t="str">
            <v>森林经理学</v>
          </cell>
          <cell r="G105" t="str">
            <v>90704</v>
          </cell>
          <cell r="H105" t="str">
            <v>林学</v>
          </cell>
          <cell r="I105" t="str">
            <v>农学</v>
          </cell>
        </row>
        <row r="106">
          <cell r="F106" t="str">
            <v>野生动植物保护与利用</v>
          </cell>
          <cell r="G106" t="str">
            <v>90705</v>
          </cell>
          <cell r="H106" t="str">
            <v>林学</v>
          </cell>
          <cell r="I106" t="str">
            <v>农学</v>
          </cell>
        </row>
        <row r="107">
          <cell r="F107" t="str">
            <v>园林植物与观赏园艺</v>
          </cell>
          <cell r="G107" t="str">
            <v>90706</v>
          </cell>
          <cell r="H107" t="str">
            <v>林学</v>
          </cell>
          <cell r="I107" t="str">
            <v>农学</v>
          </cell>
        </row>
        <row r="108">
          <cell r="F108" t="str">
            <v>森林公园管理</v>
          </cell>
          <cell r="G108" t="str">
            <v>0907Z1</v>
          </cell>
          <cell r="H108" t="str">
            <v>林学</v>
          </cell>
          <cell r="I108" t="str">
            <v>农学</v>
          </cell>
        </row>
        <row r="109">
          <cell r="F109" t="str">
            <v>草业科学与技术</v>
          </cell>
          <cell r="G109" t="str">
            <v>0907Z2</v>
          </cell>
          <cell r="H109" t="str">
            <v>林学</v>
          </cell>
          <cell r="I109" t="str">
            <v>农学</v>
          </cell>
        </row>
        <row r="110">
          <cell r="F110" t="str">
            <v>水产养殖</v>
          </cell>
          <cell r="G110" t="str">
            <v>90801</v>
          </cell>
          <cell r="H110" t="str">
            <v>水产</v>
          </cell>
          <cell r="I110" t="str">
            <v>农学</v>
          </cell>
        </row>
        <row r="111">
          <cell r="F111" t="str">
            <v>捕捞学</v>
          </cell>
          <cell r="G111" t="str">
            <v>90802</v>
          </cell>
          <cell r="H111" t="str">
            <v>水产</v>
          </cell>
          <cell r="I111" t="str">
            <v>农学</v>
          </cell>
        </row>
        <row r="112">
          <cell r="F112" t="str">
            <v>渔业资源</v>
          </cell>
          <cell r="G112" t="str">
            <v>90803</v>
          </cell>
          <cell r="H112" t="str">
            <v>水产</v>
          </cell>
          <cell r="I112" t="str">
            <v>农学</v>
          </cell>
        </row>
        <row r="113">
          <cell r="F113" t="str">
            <v>草学</v>
          </cell>
          <cell r="G113" t="str">
            <v>90900</v>
          </cell>
          <cell r="H113" t="str">
            <v>草学</v>
          </cell>
          <cell r="I113" t="str">
            <v>农学</v>
          </cell>
        </row>
        <row r="114">
          <cell r="F114" t="str">
            <v>农艺与种业</v>
          </cell>
          <cell r="G114" t="str">
            <v>95131</v>
          </cell>
          <cell r="H114" t="str">
            <v>农业</v>
          </cell>
          <cell r="I114" t="str">
            <v>农学</v>
          </cell>
        </row>
        <row r="115">
          <cell r="F115" t="str">
            <v>资源利用与植物保护</v>
          </cell>
          <cell r="G115" t="str">
            <v>95132</v>
          </cell>
          <cell r="H115" t="str">
            <v>农业</v>
          </cell>
          <cell r="I115" t="str">
            <v>农学</v>
          </cell>
        </row>
        <row r="116">
          <cell r="F116" t="str">
            <v>畜牧</v>
          </cell>
          <cell r="G116" t="str">
            <v>95133</v>
          </cell>
          <cell r="H116" t="str">
            <v>农业</v>
          </cell>
          <cell r="I116" t="str">
            <v>农学</v>
          </cell>
        </row>
        <row r="117">
          <cell r="F117" t="str">
            <v>渔业发展</v>
          </cell>
          <cell r="G117" t="str">
            <v>95134</v>
          </cell>
          <cell r="H117" t="str">
            <v>农业</v>
          </cell>
          <cell r="I117" t="str">
            <v>农学</v>
          </cell>
        </row>
        <row r="118">
          <cell r="F118" t="str">
            <v>农业工程与信息技术</v>
          </cell>
          <cell r="G118" t="str">
            <v>95136</v>
          </cell>
          <cell r="H118" t="str">
            <v>农业</v>
          </cell>
          <cell r="I118" t="str">
            <v>农学</v>
          </cell>
        </row>
        <row r="119">
          <cell r="F119" t="str">
            <v>农业管理</v>
          </cell>
          <cell r="G119" t="str">
            <v>95137</v>
          </cell>
          <cell r="H119" t="str">
            <v>农业</v>
          </cell>
          <cell r="I119" t="str">
            <v>农学</v>
          </cell>
        </row>
        <row r="120">
          <cell r="F120" t="str">
            <v>农村发展</v>
          </cell>
          <cell r="G120" t="str">
            <v>95138</v>
          </cell>
          <cell r="H120" t="str">
            <v>农业</v>
          </cell>
          <cell r="I120" t="str">
            <v>农学</v>
          </cell>
        </row>
        <row r="121">
          <cell r="F121" t="str">
            <v>兽医</v>
          </cell>
          <cell r="G121" t="str">
            <v>95200</v>
          </cell>
          <cell r="H121" t="str">
            <v>兽医</v>
          </cell>
          <cell r="I121" t="str">
            <v>农学</v>
          </cell>
        </row>
        <row r="122">
          <cell r="F122" t="str">
            <v>林业</v>
          </cell>
          <cell r="G122" t="str">
            <v>95400</v>
          </cell>
          <cell r="H122" t="str">
            <v>林业</v>
          </cell>
          <cell r="I122" t="str">
            <v>农学</v>
          </cell>
        </row>
        <row r="123">
          <cell r="F123" t="str">
            <v>会计学</v>
          </cell>
          <cell r="G123" t="str">
            <v>120201</v>
          </cell>
          <cell r="H123" t="str">
            <v>工商管理学</v>
          </cell>
          <cell r="I123" t="str">
            <v>管理学</v>
          </cell>
        </row>
        <row r="124">
          <cell r="F124" t="str">
            <v>企业管理</v>
          </cell>
          <cell r="G124" t="str">
            <v>120202</v>
          </cell>
          <cell r="H124" t="str">
            <v>工商管理学</v>
          </cell>
          <cell r="I124" t="str">
            <v>管理学</v>
          </cell>
        </row>
        <row r="125">
          <cell r="F125" t="str">
            <v>旅游管理</v>
          </cell>
          <cell r="G125" t="str">
            <v>120203</v>
          </cell>
          <cell r="H125" t="str">
            <v>工商管理学</v>
          </cell>
          <cell r="I125" t="str">
            <v>管理学</v>
          </cell>
        </row>
        <row r="126">
          <cell r="F126" t="str">
            <v>农林经济管理</v>
          </cell>
          <cell r="G126" t="str">
            <v>120301</v>
          </cell>
          <cell r="H126" t="str">
            <v>农林经济管理</v>
          </cell>
          <cell r="I126" t="str">
            <v>管理学</v>
          </cell>
        </row>
        <row r="127">
          <cell r="F127" t="str">
            <v>林业经济管理</v>
          </cell>
          <cell r="G127" t="str">
            <v>120302</v>
          </cell>
          <cell r="H127" t="str">
            <v>农林经济管理</v>
          </cell>
          <cell r="I127" t="str">
            <v>管理学</v>
          </cell>
        </row>
        <row r="128">
          <cell r="F128" t="str">
            <v>农村与区域发展</v>
          </cell>
          <cell r="G128" t="str">
            <v>1203Z1</v>
          </cell>
          <cell r="H128" t="str">
            <v>农林经济管理</v>
          </cell>
          <cell r="I128" t="str">
            <v>管理学</v>
          </cell>
        </row>
        <row r="129">
          <cell r="F129" t="str">
            <v>食物经济与管理</v>
          </cell>
          <cell r="G129" t="str">
            <v>1203Z2</v>
          </cell>
          <cell r="H129" t="str">
            <v>农林经济管理</v>
          </cell>
          <cell r="I129" t="str">
            <v>管理学</v>
          </cell>
        </row>
        <row r="130">
          <cell r="F130" t="str">
            <v>农村组织与制度</v>
          </cell>
          <cell r="G130" t="str">
            <v>1203Z3</v>
          </cell>
          <cell r="H130" t="str">
            <v>农林经济管理</v>
          </cell>
          <cell r="I130" t="str">
            <v>管理学</v>
          </cell>
        </row>
        <row r="131">
          <cell r="F131" t="str">
            <v>行政管理</v>
          </cell>
          <cell r="G131" t="str">
            <v>120401</v>
          </cell>
          <cell r="H131" t="str">
            <v>公共管理学</v>
          </cell>
          <cell r="I131" t="str">
            <v>管理学</v>
          </cell>
        </row>
        <row r="132">
          <cell r="F132" t="str">
            <v>社会保障</v>
          </cell>
          <cell r="G132" t="str">
            <v>120404</v>
          </cell>
          <cell r="H132" t="str">
            <v>公共管理学</v>
          </cell>
          <cell r="I132" t="str">
            <v>管理学</v>
          </cell>
        </row>
        <row r="133">
          <cell r="F133" t="str">
            <v>土地资源管理</v>
          </cell>
          <cell r="G133" t="str">
            <v>120405</v>
          </cell>
          <cell r="H133" t="str">
            <v>公共管理学</v>
          </cell>
          <cell r="I133" t="str">
            <v>管理学</v>
          </cell>
        </row>
        <row r="134">
          <cell r="F134" t="str">
            <v>社会政策与社会管理</v>
          </cell>
          <cell r="G134" t="str">
            <v>1204Z1</v>
          </cell>
          <cell r="H134" t="str">
            <v>公共管理学</v>
          </cell>
          <cell r="I134" t="str">
            <v>管理学</v>
          </cell>
        </row>
        <row r="135">
          <cell r="F135" t="str">
            <v>工商管理</v>
          </cell>
          <cell r="G135" t="str">
            <v>125101</v>
          </cell>
          <cell r="H135" t="str">
            <v>工商管理</v>
          </cell>
          <cell r="I135" t="str">
            <v>管理学</v>
          </cell>
        </row>
        <row r="136">
          <cell r="F136" t="str">
            <v>公共管理</v>
          </cell>
          <cell r="G136" t="str">
            <v>125200</v>
          </cell>
          <cell r="H136" t="str">
            <v>公共管理</v>
          </cell>
          <cell r="I136" t="str">
            <v>管理学</v>
          </cell>
        </row>
        <row r="137">
          <cell r="F137" t="str">
            <v>会计</v>
          </cell>
          <cell r="G137" t="str">
            <v>125300</v>
          </cell>
          <cell r="H137" t="str">
            <v>会计</v>
          </cell>
          <cell r="I137" t="str">
            <v>管理学</v>
          </cell>
        </row>
        <row r="138">
          <cell r="F138" t="str">
            <v>工业工程管理</v>
          </cell>
          <cell r="G138" t="str">
            <v>125603</v>
          </cell>
          <cell r="H138" t="str">
            <v>工程管理</v>
          </cell>
          <cell r="I138" t="str">
            <v>管理学</v>
          </cell>
        </row>
        <row r="139">
          <cell r="F139" t="str">
            <v>戏剧与影视</v>
          </cell>
          <cell r="G139" t="str">
            <v>135400</v>
          </cell>
          <cell r="H139" t="str">
            <v>戏剧与影视</v>
          </cell>
          <cell r="I139" t="str">
            <v>艺术学</v>
          </cell>
        </row>
        <row r="140">
          <cell r="F140" t="str">
            <v>设计</v>
          </cell>
          <cell r="G140" t="str">
            <v>135700</v>
          </cell>
          <cell r="H140" t="str">
            <v>设计</v>
          </cell>
          <cell r="I140" t="str">
            <v>艺术学</v>
          </cell>
        </row>
        <row r="141">
          <cell r="F141" t="str">
            <v>设计学</v>
          </cell>
          <cell r="G141" t="str">
            <v>140300</v>
          </cell>
          <cell r="H141" t="str">
            <v>设计学</v>
          </cell>
          <cell r="I141" t="str">
            <v>交叉学科</v>
          </cell>
        </row>
      </sheetData>
      <sheetData sheetId="1"/>
      <sheetData sheetId="2">
        <row r="1">
          <cell r="H1" t="str">
            <v>门类（代码)</v>
          </cell>
        </row>
        <row r="3">
          <cell r="G3" t="str">
            <v>125101</v>
          </cell>
          <cell r="H3" t="str">
            <v>管理学</v>
          </cell>
        </row>
        <row r="4">
          <cell r="G4" t="str">
            <v>125200</v>
          </cell>
          <cell r="H4" t="str">
            <v>管理学</v>
          </cell>
        </row>
        <row r="5">
          <cell r="G5" t="str">
            <v>125300</v>
          </cell>
          <cell r="H5" t="str">
            <v>管理学</v>
          </cell>
        </row>
        <row r="6">
          <cell r="G6" t="str">
            <v>125603</v>
          </cell>
          <cell r="H6" t="str">
            <v>管理学</v>
          </cell>
        </row>
        <row r="7">
          <cell r="G7" t="str">
            <v>135400</v>
          </cell>
          <cell r="H7" t="str">
            <v>艺术学</v>
          </cell>
        </row>
        <row r="8">
          <cell r="G8" t="str">
            <v>135700</v>
          </cell>
          <cell r="H8" t="str">
            <v>艺术学</v>
          </cell>
        </row>
        <row r="9">
          <cell r="G9" t="str">
            <v>025100</v>
          </cell>
          <cell r="H9" t="str">
            <v>经济学</v>
          </cell>
        </row>
        <row r="10">
          <cell r="G10" t="str">
            <v>030501</v>
          </cell>
          <cell r="H10" t="str">
            <v>法学</v>
          </cell>
        </row>
        <row r="11">
          <cell r="G11" t="str">
            <v>030503</v>
          </cell>
          <cell r="H11" t="str">
            <v>法学</v>
          </cell>
        </row>
        <row r="12">
          <cell r="G12" t="str">
            <v>030505</v>
          </cell>
          <cell r="H12" t="str">
            <v>法学</v>
          </cell>
        </row>
        <row r="13">
          <cell r="G13" t="str">
            <v>035100</v>
          </cell>
          <cell r="H13" t="str">
            <v>法学</v>
          </cell>
        </row>
        <row r="14">
          <cell r="G14" t="str">
            <v>035200</v>
          </cell>
          <cell r="H14" t="str">
            <v>法学</v>
          </cell>
        </row>
        <row r="15">
          <cell r="G15" t="str">
            <v>055100</v>
          </cell>
          <cell r="H15" t="str">
            <v>文学</v>
          </cell>
        </row>
        <row r="16">
          <cell r="G16" t="str">
            <v>082208</v>
          </cell>
          <cell r="H16" t="str">
            <v>工学</v>
          </cell>
        </row>
        <row r="17">
          <cell r="G17" t="str">
            <v>085401</v>
          </cell>
          <cell r="H17" t="str">
            <v>工学</v>
          </cell>
        </row>
        <row r="18">
          <cell r="G18" t="str">
            <v>085404</v>
          </cell>
          <cell r="H18" t="str">
            <v>工学</v>
          </cell>
        </row>
        <row r="19">
          <cell r="G19" t="str">
            <v>085406</v>
          </cell>
          <cell r="H19" t="str">
            <v>工学</v>
          </cell>
        </row>
        <row r="20">
          <cell r="G20" t="str">
            <v>085410</v>
          </cell>
          <cell r="H20" t="str">
            <v>工学</v>
          </cell>
        </row>
        <row r="21">
          <cell r="G21" t="str">
            <v>085501</v>
          </cell>
          <cell r="H21" t="str">
            <v>工学</v>
          </cell>
        </row>
        <row r="22">
          <cell r="G22" t="str">
            <v>085510</v>
          </cell>
          <cell r="H22" t="str">
            <v>工学</v>
          </cell>
        </row>
        <row r="23">
          <cell r="G23" t="str">
            <v>085601</v>
          </cell>
          <cell r="H23" t="str">
            <v>工学</v>
          </cell>
        </row>
        <row r="24">
          <cell r="G24" t="str">
            <v>085602</v>
          </cell>
          <cell r="H24" t="str">
            <v>工学</v>
          </cell>
        </row>
        <row r="25">
          <cell r="G25" t="str">
            <v>085605</v>
          </cell>
          <cell r="H25" t="str">
            <v>工学</v>
          </cell>
        </row>
        <row r="26">
          <cell r="G26" t="str">
            <v>085701</v>
          </cell>
          <cell r="H26" t="str">
            <v>工学</v>
          </cell>
        </row>
        <row r="27">
          <cell r="G27" t="str">
            <v>085704</v>
          </cell>
          <cell r="H27" t="str">
            <v>工学</v>
          </cell>
        </row>
        <row r="28">
          <cell r="G28" t="str">
            <v>085901</v>
          </cell>
          <cell r="H28" t="str">
            <v>工学</v>
          </cell>
        </row>
        <row r="29">
          <cell r="G29" t="str">
            <v>085902</v>
          </cell>
          <cell r="H29" t="str">
            <v>工学</v>
          </cell>
        </row>
        <row r="30">
          <cell r="G30" t="str">
            <v>085906</v>
          </cell>
          <cell r="H30" t="str">
            <v>工学</v>
          </cell>
        </row>
        <row r="31">
          <cell r="G31" t="str">
            <v>086001</v>
          </cell>
          <cell r="H31" t="str">
            <v>工学</v>
          </cell>
        </row>
        <row r="32">
          <cell r="G32" t="str">
            <v>086003</v>
          </cell>
          <cell r="H32" t="str">
            <v>工学</v>
          </cell>
        </row>
        <row r="33">
          <cell r="G33" t="str">
            <v>095131</v>
          </cell>
          <cell r="H33" t="str">
            <v>农学</v>
          </cell>
        </row>
        <row r="34">
          <cell r="G34" t="str">
            <v>095132</v>
          </cell>
          <cell r="H34" t="str">
            <v>农学</v>
          </cell>
        </row>
        <row r="35">
          <cell r="G35" t="str">
            <v>095133</v>
          </cell>
          <cell r="H35" t="str">
            <v>农学</v>
          </cell>
        </row>
        <row r="36">
          <cell r="G36" t="str">
            <v>095134</v>
          </cell>
          <cell r="H36" t="str">
            <v>农学</v>
          </cell>
        </row>
        <row r="37">
          <cell r="G37" t="str">
            <v>095136</v>
          </cell>
          <cell r="H37" t="str">
            <v>农学</v>
          </cell>
        </row>
        <row r="38">
          <cell r="G38" t="str">
            <v>095137</v>
          </cell>
          <cell r="H38" t="str">
            <v>农学</v>
          </cell>
        </row>
        <row r="39">
          <cell r="G39" t="str">
            <v>095138</v>
          </cell>
          <cell r="H39" t="str">
            <v>农学</v>
          </cell>
        </row>
        <row r="40">
          <cell r="G40" t="str">
            <v>095400</v>
          </cell>
          <cell r="H40" t="str">
            <v>农学</v>
          </cell>
        </row>
      </sheetData>
      <sheetData sheetId="3">
        <row r="1">
          <cell r="H1" t="str">
            <v>专业（领域)代码</v>
          </cell>
          <cell r="I1" t="str">
            <v>门类（代码)</v>
          </cell>
        </row>
        <row r="3">
          <cell r="H3" t="str">
            <v>120201</v>
          </cell>
          <cell r="I3" t="str">
            <v>管理学</v>
          </cell>
        </row>
        <row r="4">
          <cell r="H4" t="str">
            <v>120202</v>
          </cell>
          <cell r="I4" t="str">
            <v>管理学</v>
          </cell>
        </row>
        <row r="5">
          <cell r="H5" t="str">
            <v>120203</v>
          </cell>
          <cell r="I5" t="str">
            <v>管理学</v>
          </cell>
        </row>
        <row r="6">
          <cell r="H6" t="str">
            <v>120401</v>
          </cell>
          <cell r="I6" t="str">
            <v>管理学</v>
          </cell>
        </row>
        <row r="7">
          <cell r="H7" t="str">
            <v>120404</v>
          </cell>
          <cell r="I7" t="str">
            <v>管理学</v>
          </cell>
        </row>
        <row r="8">
          <cell r="H8" t="str">
            <v>120405</v>
          </cell>
          <cell r="I8" t="str">
            <v>管理学</v>
          </cell>
        </row>
        <row r="9">
          <cell r="H9" t="str">
            <v>1204Z1</v>
          </cell>
          <cell r="I9" t="str">
            <v>管理学</v>
          </cell>
        </row>
        <row r="10">
          <cell r="H10" t="str">
            <v>140300</v>
          </cell>
          <cell r="I10" t="str">
            <v>交叉学科</v>
          </cell>
        </row>
        <row r="11">
          <cell r="H11" t="str">
            <v>020204</v>
          </cell>
          <cell r="I11" t="str">
            <v>经济学</v>
          </cell>
        </row>
        <row r="12">
          <cell r="H12" t="str">
            <v>020205</v>
          </cell>
          <cell r="I12" t="str">
            <v>经济学</v>
          </cell>
        </row>
        <row r="13">
          <cell r="H13" t="str">
            <v>020206</v>
          </cell>
          <cell r="I13" t="str">
            <v>经济学</v>
          </cell>
        </row>
        <row r="14">
          <cell r="H14" t="str">
            <v>020207</v>
          </cell>
          <cell r="I14" t="str">
            <v>经济学</v>
          </cell>
        </row>
        <row r="15">
          <cell r="H15" t="str">
            <v>060204</v>
          </cell>
          <cell r="I15" t="str">
            <v>历史学</v>
          </cell>
        </row>
        <row r="16">
          <cell r="H16" t="str">
            <v>060205</v>
          </cell>
          <cell r="I16" t="str">
            <v>历史学</v>
          </cell>
        </row>
        <row r="17">
          <cell r="H17" t="str">
            <v>060206</v>
          </cell>
          <cell r="I17" t="str">
            <v>历史学</v>
          </cell>
        </row>
        <row r="18">
          <cell r="H18" t="str">
            <v>070100</v>
          </cell>
          <cell r="I18" t="str">
            <v>理学</v>
          </cell>
        </row>
        <row r="19">
          <cell r="H19" t="str">
            <v>071200</v>
          </cell>
          <cell r="I19" t="str">
            <v>理学</v>
          </cell>
        </row>
        <row r="20">
          <cell r="H20" t="str">
            <v>080201</v>
          </cell>
          <cell r="I20" t="str">
            <v>工学</v>
          </cell>
        </row>
        <row r="21">
          <cell r="H21" t="str">
            <v>080202</v>
          </cell>
          <cell r="I21" t="str">
            <v>工学</v>
          </cell>
        </row>
        <row r="22">
          <cell r="H22" t="str">
            <v>080203</v>
          </cell>
          <cell r="I22" t="str">
            <v>工学</v>
          </cell>
        </row>
        <row r="23">
          <cell r="H23" t="str">
            <v>080204</v>
          </cell>
          <cell r="I23" t="str">
            <v>工学</v>
          </cell>
        </row>
        <row r="24">
          <cell r="H24" t="str">
            <v>080300</v>
          </cell>
          <cell r="I24" t="str">
            <v>工学</v>
          </cell>
        </row>
        <row r="25">
          <cell r="H25" t="str">
            <v>081001</v>
          </cell>
          <cell r="I25" t="str">
            <v>工学</v>
          </cell>
        </row>
        <row r="26">
          <cell r="H26" t="str">
            <v>081002</v>
          </cell>
          <cell r="I26" t="str">
            <v>工学</v>
          </cell>
        </row>
        <row r="27">
          <cell r="H27" t="str">
            <v>081201</v>
          </cell>
          <cell r="I27" t="str">
            <v>工学</v>
          </cell>
        </row>
        <row r="28">
          <cell r="H28" t="str">
            <v>081202</v>
          </cell>
          <cell r="I28" t="str">
            <v>工学</v>
          </cell>
        </row>
        <row r="29">
          <cell r="H29" t="str">
            <v>081203</v>
          </cell>
          <cell r="I29" t="str">
            <v>工学</v>
          </cell>
        </row>
        <row r="30">
          <cell r="H30" t="str">
            <v>081701</v>
          </cell>
          <cell r="I30" t="str">
            <v>工学</v>
          </cell>
        </row>
        <row r="31">
          <cell r="H31" t="str">
            <v>081703</v>
          </cell>
          <cell r="I31" t="str">
            <v>工学</v>
          </cell>
        </row>
        <row r="32">
          <cell r="H32" t="str">
            <v>081704</v>
          </cell>
          <cell r="I32" t="str">
            <v>工学</v>
          </cell>
        </row>
        <row r="33">
          <cell r="H33" t="str">
            <v>081705</v>
          </cell>
          <cell r="I33" t="str">
            <v>工学</v>
          </cell>
        </row>
        <row r="34">
          <cell r="H34" t="str">
            <v>083001</v>
          </cell>
          <cell r="I34" t="str">
            <v>工学</v>
          </cell>
        </row>
        <row r="35">
          <cell r="H35" t="str">
            <v>083002</v>
          </cell>
          <cell r="I35" t="str">
            <v>工学</v>
          </cell>
        </row>
        <row r="36">
          <cell r="H36" t="str">
            <v>090801</v>
          </cell>
          <cell r="I36" t="str">
            <v>农学</v>
          </cell>
        </row>
        <row r="37">
          <cell r="H37" t="str">
            <v>090802</v>
          </cell>
          <cell r="I37" t="str">
            <v>农学</v>
          </cell>
        </row>
        <row r="38">
          <cell r="H38" t="str">
            <v>090803</v>
          </cell>
          <cell r="I38" t="str">
            <v>农学</v>
          </cell>
        </row>
        <row r="39">
          <cell r="H39" t="str">
            <v>090900</v>
          </cell>
          <cell r="I39" t="str">
            <v>农学</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专硕"/>
      <sheetName val="学硕"/>
      <sheetName val="Sheet4"/>
      <sheetName val="Sheet3"/>
    </sheetNames>
    <sheetDataSet>
      <sheetData sheetId="0" refreshError="1"/>
      <sheetData sheetId="1" refreshError="1"/>
      <sheetData sheetId="2" refreshError="1">
        <row r="1">
          <cell r="H1" t="str">
            <v>门类（代码)</v>
          </cell>
        </row>
        <row r="3">
          <cell r="G3" t="str">
            <v>125101</v>
          </cell>
          <cell r="H3" t="str">
            <v>管理学</v>
          </cell>
        </row>
        <row r="4">
          <cell r="G4" t="str">
            <v>125200</v>
          </cell>
          <cell r="H4" t="str">
            <v>管理学</v>
          </cell>
        </row>
        <row r="5">
          <cell r="G5" t="str">
            <v>125300</v>
          </cell>
          <cell r="H5" t="str">
            <v>管理学</v>
          </cell>
        </row>
        <row r="6">
          <cell r="G6" t="str">
            <v>125603</v>
          </cell>
          <cell r="H6" t="str">
            <v>管理学</v>
          </cell>
        </row>
        <row r="7">
          <cell r="G7" t="str">
            <v>135400</v>
          </cell>
          <cell r="H7" t="str">
            <v>艺术学</v>
          </cell>
        </row>
        <row r="8">
          <cell r="G8" t="str">
            <v>135700</v>
          </cell>
          <cell r="H8" t="str">
            <v>艺术学</v>
          </cell>
        </row>
        <row r="9">
          <cell r="G9" t="str">
            <v>025100</v>
          </cell>
          <cell r="H9" t="str">
            <v>经济学</v>
          </cell>
        </row>
        <row r="10">
          <cell r="G10" t="str">
            <v>030501</v>
          </cell>
          <cell r="H10" t="str">
            <v>法学</v>
          </cell>
        </row>
        <row r="11">
          <cell r="G11" t="str">
            <v>030503</v>
          </cell>
          <cell r="H11" t="str">
            <v>法学</v>
          </cell>
        </row>
        <row r="12">
          <cell r="G12" t="str">
            <v>030505</v>
          </cell>
          <cell r="H12" t="str">
            <v>法学</v>
          </cell>
        </row>
        <row r="13">
          <cell r="G13" t="str">
            <v>035100</v>
          </cell>
          <cell r="H13" t="str">
            <v>法学</v>
          </cell>
        </row>
        <row r="14">
          <cell r="G14" t="str">
            <v>035200</v>
          </cell>
          <cell r="H14" t="str">
            <v>法学</v>
          </cell>
        </row>
        <row r="15">
          <cell r="G15" t="str">
            <v>055100</v>
          </cell>
          <cell r="H15" t="str">
            <v>文学</v>
          </cell>
        </row>
        <row r="16">
          <cell r="G16" t="str">
            <v>082208</v>
          </cell>
          <cell r="H16" t="str">
            <v>工学</v>
          </cell>
        </row>
        <row r="17">
          <cell r="G17" t="str">
            <v>085401</v>
          </cell>
          <cell r="H17" t="str">
            <v>工学</v>
          </cell>
        </row>
        <row r="18">
          <cell r="G18" t="str">
            <v>085404</v>
          </cell>
          <cell r="H18" t="str">
            <v>工学</v>
          </cell>
        </row>
        <row r="19">
          <cell r="G19" t="str">
            <v>085406</v>
          </cell>
          <cell r="H19" t="str">
            <v>工学</v>
          </cell>
        </row>
        <row r="20">
          <cell r="G20" t="str">
            <v>085410</v>
          </cell>
          <cell r="H20" t="str">
            <v>工学</v>
          </cell>
        </row>
        <row r="21">
          <cell r="G21" t="str">
            <v>085501</v>
          </cell>
          <cell r="H21" t="str">
            <v>工学</v>
          </cell>
        </row>
        <row r="22">
          <cell r="G22" t="str">
            <v>085510</v>
          </cell>
          <cell r="H22" t="str">
            <v>工学</v>
          </cell>
        </row>
        <row r="23">
          <cell r="G23" t="str">
            <v>085601</v>
          </cell>
          <cell r="H23" t="str">
            <v>工学</v>
          </cell>
        </row>
        <row r="24">
          <cell r="G24" t="str">
            <v>085602</v>
          </cell>
          <cell r="H24" t="str">
            <v>工学</v>
          </cell>
        </row>
        <row r="25">
          <cell r="G25" t="str">
            <v>085605</v>
          </cell>
          <cell r="H25" t="str">
            <v>工学</v>
          </cell>
        </row>
        <row r="26">
          <cell r="G26" t="str">
            <v>085701</v>
          </cell>
          <cell r="H26" t="str">
            <v>工学</v>
          </cell>
        </row>
        <row r="27">
          <cell r="G27" t="str">
            <v>085704</v>
          </cell>
          <cell r="H27" t="str">
            <v>工学</v>
          </cell>
        </row>
        <row r="28">
          <cell r="G28" t="str">
            <v>085901</v>
          </cell>
          <cell r="H28" t="str">
            <v>工学</v>
          </cell>
        </row>
        <row r="29">
          <cell r="G29" t="str">
            <v>085902</v>
          </cell>
          <cell r="H29" t="str">
            <v>工学</v>
          </cell>
        </row>
        <row r="30">
          <cell r="G30" t="str">
            <v>085906</v>
          </cell>
          <cell r="H30" t="str">
            <v>工学</v>
          </cell>
        </row>
        <row r="31">
          <cell r="G31" t="str">
            <v>086001</v>
          </cell>
          <cell r="H31" t="str">
            <v>工学</v>
          </cell>
        </row>
        <row r="32">
          <cell r="G32" t="str">
            <v>086003</v>
          </cell>
          <cell r="H32" t="str">
            <v>工学</v>
          </cell>
        </row>
        <row r="33">
          <cell r="G33" t="str">
            <v>095131</v>
          </cell>
          <cell r="H33" t="str">
            <v>农学</v>
          </cell>
        </row>
        <row r="34">
          <cell r="G34" t="str">
            <v>095132</v>
          </cell>
          <cell r="H34" t="str">
            <v>农学</v>
          </cell>
        </row>
        <row r="35">
          <cell r="G35" t="str">
            <v>095133</v>
          </cell>
          <cell r="H35" t="str">
            <v>农学</v>
          </cell>
        </row>
        <row r="36">
          <cell r="G36" t="str">
            <v>095134</v>
          </cell>
          <cell r="H36" t="str">
            <v>农学</v>
          </cell>
        </row>
        <row r="37">
          <cell r="G37" t="str">
            <v>095136</v>
          </cell>
          <cell r="H37" t="str">
            <v>农学</v>
          </cell>
        </row>
        <row r="38">
          <cell r="G38" t="str">
            <v>095137</v>
          </cell>
          <cell r="H38" t="str">
            <v>农学</v>
          </cell>
        </row>
        <row r="39">
          <cell r="G39" t="str">
            <v>095138</v>
          </cell>
          <cell r="H39" t="str">
            <v>农学</v>
          </cell>
        </row>
        <row r="40">
          <cell r="G40" t="str">
            <v>095400</v>
          </cell>
          <cell r="H40" t="str">
            <v>农学</v>
          </cell>
        </row>
      </sheetData>
      <sheetData sheetId="3" refreshError="1"/>
      <sheetData sheetId="4" refreshError="1"/>
      <sheetData sheetId="5"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34"/>
  <sheetViews>
    <sheetView workbookViewId="0">
      <selection activeCell="A1" sqref="$A1:$XFD1048576"/>
    </sheetView>
  </sheetViews>
  <sheetFormatPr defaultColWidth="8.88888888888889" defaultRowHeight="14.4"/>
  <cols>
    <col min="1" max="1" width="5.66666666666667" style="27" customWidth="1"/>
    <col min="2" max="2" width="9.55555555555556" style="27" customWidth="1"/>
    <col min="3" max="3" width="12.8888888888889" style="27" customWidth="1"/>
    <col min="4" max="5" width="22.7777777777778" style="27" customWidth="1"/>
    <col min="6" max="6" width="17.6666666666667" style="27" customWidth="1"/>
    <col min="7" max="7" width="8.88888888888889" style="27" customWidth="1"/>
    <col min="8" max="8" width="23.5555555555556" style="27" customWidth="1"/>
    <col min="9" max="9" width="13.3333333333333" style="27" customWidth="1"/>
    <col min="10" max="10" width="14" style="27" customWidth="1"/>
    <col min="11" max="16384" width="8.88888888888889" style="27"/>
  </cols>
  <sheetData>
    <row r="1" ht="23.4" spans="1:10">
      <c r="A1" s="28" t="s">
        <v>0</v>
      </c>
      <c r="B1" s="28"/>
      <c r="C1" s="28"/>
      <c r="D1" s="28"/>
      <c r="E1" s="28"/>
      <c r="F1" s="28"/>
      <c r="G1" s="28"/>
      <c r="H1" s="28"/>
      <c r="I1" s="28"/>
      <c r="J1" s="28"/>
    </row>
    <row r="2" s="26" customFormat="1" ht="16.2" spans="1:10">
      <c r="A2" s="29" t="s">
        <v>1</v>
      </c>
      <c r="B2" s="41" t="s">
        <v>2</v>
      </c>
      <c r="C2" s="41" t="s">
        <v>3</v>
      </c>
      <c r="D2" s="41" t="s">
        <v>4</v>
      </c>
      <c r="E2" s="41" t="s">
        <v>5</v>
      </c>
      <c r="F2" s="41" t="s">
        <v>6</v>
      </c>
      <c r="G2" s="41" t="s">
        <v>7</v>
      </c>
      <c r="H2" s="41" t="s">
        <v>8</v>
      </c>
      <c r="I2" s="41" t="s">
        <v>9</v>
      </c>
      <c r="J2" s="51" t="s">
        <v>10</v>
      </c>
    </row>
    <row r="3" s="26" customFormat="1" ht="15.6" spans="1:10">
      <c r="A3" s="42">
        <v>1</v>
      </c>
      <c r="B3" s="43" t="s">
        <v>11</v>
      </c>
      <c r="C3" s="43" t="s">
        <v>12</v>
      </c>
      <c r="D3" s="43" t="s">
        <v>13</v>
      </c>
      <c r="E3" s="43" t="s">
        <v>14</v>
      </c>
      <c r="F3" s="43" t="s">
        <v>15</v>
      </c>
      <c r="G3" s="43">
        <v>366</v>
      </c>
      <c r="H3" s="44" t="s">
        <v>16</v>
      </c>
      <c r="I3" s="43" t="s">
        <v>17</v>
      </c>
      <c r="J3" s="52" t="s">
        <v>18</v>
      </c>
    </row>
    <row r="4" s="26" customFormat="1" ht="15.6" spans="1:10">
      <c r="A4" s="45">
        <v>2</v>
      </c>
      <c r="B4" s="46" t="s">
        <v>19</v>
      </c>
      <c r="C4" s="46" t="s">
        <v>12</v>
      </c>
      <c r="D4" s="46" t="s">
        <v>13</v>
      </c>
      <c r="E4" s="46" t="s">
        <v>14</v>
      </c>
      <c r="F4" s="46" t="s">
        <v>15</v>
      </c>
      <c r="G4" s="46">
        <v>365</v>
      </c>
      <c r="H4" s="47" t="s">
        <v>20</v>
      </c>
      <c r="I4" s="46" t="s">
        <v>17</v>
      </c>
      <c r="J4" s="53" t="s">
        <v>18</v>
      </c>
    </row>
    <row r="5" s="26" customFormat="1" ht="15.6" spans="1:10">
      <c r="A5" s="45">
        <v>3</v>
      </c>
      <c r="B5" s="46" t="s">
        <v>21</v>
      </c>
      <c r="C5" s="46" t="s">
        <v>12</v>
      </c>
      <c r="D5" s="46" t="s">
        <v>22</v>
      </c>
      <c r="E5" s="46" t="s">
        <v>23</v>
      </c>
      <c r="F5" s="46" t="s">
        <v>24</v>
      </c>
      <c r="G5" s="46">
        <v>362</v>
      </c>
      <c r="H5" s="47" t="s">
        <v>25</v>
      </c>
      <c r="I5" s="46" t="s">
        <v>17</v>
      </c>
      <c r="J5" s="54" t="str">
        <f>VLOOKUP(F5,[1]学硕!$H:$I,2,0)</f>
        <v>工学</v>
      </c>
    </row>
    <row r="6" s="26" customFormat="1" ht="15.6" spans="1:10">
      <c r="A6" s="45">
        <v>4</v>
      </c>
      <c r="B6" s="46" t="s">
        <v>26</v>
      </c>
      <c r="C6" s="46" t="s">
        <v>12</v>
      </c>
      <c r="D6" s="46" t="s">
        <v>13</v>
      </c>
      <c r="E6" s="46" t="s">
        <v>14</v>
      </c>
      <c r="F6" s="46" t="s">
        <v>15</v>
      </c>
      <c r="G6" s="46">
        <v>360</v>
      </c>
      <c r="H6" s="47" t="s">
        <v>27</v>
      </c>
      <c r="I6" s="46" t="s">
        <v>17</v>
      </c>
      <c r="J6" s="53" t="s">
        <v>18</v>
      </c>
    </row>
    <row r="7" s="26" customFormat="1" ht="15.6" spans="1:10">
      <c r="A7" s="45">
        <v>5</v>
      </c>
      <c r="B7" s="46" t="s">
        <v>28</v>
      </c>
      <c r="C7" s="46" t="s">
        <v>12</v>
      </c>
      <c r="D7" s="46" t="s">
        <v>29</v>
      </c>
      <c r="E7" s="46" t="s">
        <v>30</v>
      </c>
      <c r="F7" s="46" t="s">
        <v>31</v>
      </c>
      <c r="G7" s="46">
        <v>355</v>
      </c>
      <c r="H7" s="47" t="s">
        <v>32</v>
      </c>
      <c r="I7" s="46" t="s">
        <v>17</v>
      </c>
      <c r="J7" s="54" t="str">
        <f>VLOOKUP(E7,[1]Sheet1!$F:$I,4,0)</f>
        <v>工学</v>
      </c>
    </row>
    <row r="8" s="26" customFormat="1" ht="15.6" spans="1:10">
      <c r="A8" s="45">
        <v>6</v>
      </c>
      <c r="B8" s="46" t="s">
        <v>33</v>
      </c>
      <c r="C8" s="46" t="s">
        <v>12</v>
      </c>
      <c r="D8" s="46" t="s">
        <v>29</v>
      </c>
      <c r="E8" s="46" t="s">
        <v>34</v>
      </c>
      <c r="F8" s="46" t="s">
        <v>35</v>
      </c>
      <c r="G8" s="46">
        <v>350</v>
      </c>
      <c r="H8" s="47" t="s">
        <v>36</v>
      </c>
      <c r="I8" s="46" t="s">
        <v>17</v>
      </c>
      <c r="J8" s="53" t="s">
        <v>18</v>
      </c>
    </row>
    <row r="9" s="26" customFormat="1" ht="15.6" spans="1:10">
      <c r="A9" s="45">
        <v>7</v>
      </c>
      <c r="B9" s="46" t="s">
        <v>37</v>
      </c>
      <c r="C9" s="46" t="s">
        <v>12</v>
      </c>
      <c r="D9" s="46" t="s">
        <v>38</v>
      </c>
      <c r="E9" s="46" t="s">
        <v>39</v>
      </c>
      <c r="F9" s="46" t="s">
        <v>40</v>
      </c>
      <c r="G9" s="46">
        <v>350</v>
      </c>
      <c r="H9" s="47" t="s">
        <v>41</v>
      </c>
      <c r="I9" s="46" t="s">
        <v>17</v>
      </c>
      <c r="J9" s="53" t="s">
        <v>18</v>
      </c>
    </row>
    <row r="10" s="26" customFormat="1" ht="15.6" spans="1:10">
      <c r="A10" s="45">
        <v>8</v>
      </c>
      <c r="B10" s="46" t="s">
        <v>42</v>
      </c>
      <c r="C10" s="46" t="s">
        <v>12</v>
      </c>
      <c r="D10" s="46" t="s">
        <v>43</v>
      </c>
      <c r="E10" s="46" t="s">
        <v>44</v>
      </c>
      <c r="F10" s="46" t="s">
        <v>45</v>
      </c>
      <c r="G10" s="46">
        <v>416</v>
      </c>
      <c r="H10" s="47" t="s">
        <v>46</v>
      </c>
      <c r="I10" s="46" t="s">
        <v>17</v>
      </c>
      <c r="J10" s="54" t="str">
        <f>VLOOKUP(F10,[1]学硕!$H:$I,2,0)</f>
        <v>管理学</v>
      </c>
    </row>
    <row r="11" s="26" customFormat="1" ht="15.6" spans="1:10">
      <c r="A11" s="45">
        <v>9</v>
      </c>
      <c r="B11" s="46" t="s">
        <v>47</v>
      </c>
      <c r="C11" s="46" t="s">
        <v>12</v>
      </c>
      <c r="D11" s="46" t="s">
        <v>48</v>
      </c>
      <c r="E11" s="46" t="s">
        <v>49</v>
      </c>
      <c r="F11" s="46" t="s">
        <v>50</v>
      </c>
      <c r="G11" s="46">
        <v>390</v>
      </c>
      <c r="H11" s="47" t="s">
        <v>51</v>
      </c>
      <c r="I11" s="46" t="s">
        <v>17</v>
      </c>
      <c r="J11" s="54" t="str">
        <f>VLOOKUP(F11,[1]学硕!$H:$I,2,0)</f>
        <v>交叉学科</v>
      </c>
    </row>
    <row r="12" s="26" customFormat="1" ht="15.6" spans="1:10">
      <c r="A12" s="45">
        <v>10</v>
      </c>
      <c r="B12" s="46" t="s">
        <v>52</v>
      </c>
      <c r="C12" s="46" t="s">
        <v>12</v>
      </c>
      <c r="D12" s="46" t="s">
        <v>53</v>
      </c>
      <c r="E12" s="46" t="s">
        <v>54</v>
      </c>
      <c r="F12" s="46" t="s">
        <v>55</v>
      </c>
      <c r="G12" s="46">
        <v>384</v>
      </c>
      <c r="H12" s="47" t="s">
        <v>56</v>
      </c>
      <c r="I12" s="46" t="s">
        <v>17</v>
      </c>
      <c r="J12" s="53" t="s">
        <v>57</v>
      </c>
    </row>
    <row r="13" s="26" customFormat="1" ht="15.6" spans="1:10">
      <c r="A13" s="45">
        <v>11</v>
      </c>
      <c r="B13" s="46" t="s">
        <v>58</v>
      </c>
      <c r="C13" s="46" t="s">
        <v>12</v>
      </c>
      <c r="D13" s="46" t="s">
        <v>53</v>
      </c>
      <c r="E13" s="46" t="s">
        <v>54</v>
      </c>
      <c r="F13" s="46" t="s">
        <v>55</v>
      </c>
      <c r="G13" s="46">
        <v>381</v>
      </c>
      <c r="H13" s="47" t="s">
        <v>59</v>
      </c>
      <c r="I13" s="46" t="s">
        <v>17</v>
      </c>
      <c r="J13" s="53" t="s">
        <v>57</v>
      </c>
    </row>
    <row r="14" s="26" customFormat="1" ht="15.6" spans="1:10">
      <c r="A14" s="45">
        <v>12</v>
      </c>
      <c r="B14" s="46" t="s">
        <v>60</v>
      </c>
      <c r="C14" s="46" t="s">
        <v>12</v>
      </c>
      <c r="D14" s="46" t="s">
        <v>13</v>
      </c>
      <c r="E14" s="46" t="s">
        <v>54</v>
      </c>
      <c r="F14" s="46" t="s">
        <v>55</v>
      </c>
      <c r="G14" s="46">
        <v>379</v>
      </c>
      <c r="H14" s="47" t="s">
        <v>61</v>
      </c>
      <c r="I14" s="46" t="s">
        <v>17</v>
      </c>
      <c r="J14" s="53" t="s">
        <v>57</v>
      </c>
    </row>
    <row r="15" s="26" customFormat="1" ht="15.6" spans="1:10">
      <c r="A15" s="45">
        <v>13</v>
      </c>
      <c r="B15" s="46" t="s">
        <v>62</v>
      </c>
      <c r="C15" s="46" t="s">
        <v>12</v>
      </c>
      <c r="D15" s="46" t="s">
        <v>53</v>
      </c>
      <c r="E15" s="46" t="s">
        <v>54</v>
      </c>
      <c r="F15" s="46" t="s">
        <v>55</v>
      </c>
      <c r="G15" s="46">
        <v>376</v>
      </c>
      <c r="H15" s="47" t="s">
        <v>63</v>
      </c>
      <c r="I15" s="46" t="s">
        <v>17</v>
      </c>
      <c r="J15" s="53" t="s">
        <v>57</v>
      </c>
    </row>
    <row r="16" s="26" customFormat="1" ht="15.6" spans="1:10">
      <c r="A16" s="45">
        <v>14</v>
      </c>
      <c r="B16" s="46" t="s">
        <v>64</v>
      </c>
      <c r="C16" s="46" t="s">
        <v>12</v>
      </c>
      <c r="D16" s="46" t="s">
        <v>65</v>
      </c>
      <c r="E16" s="46" t="s">
        <v>66</v>
      </c>
      <c r="F16" s="46" t="s">
        <v>67</v>
      </c>
      <c r="G16" s="46">
        <v>396</v>
      </c>
      <c r="H16" s="47" t="s">
        <v>68</v>
      </c>
      <c r="I16" s="46" t="s">
        <v>17</v>
      </c>
      <c r="J16" s="53" t="s">
        <v>69</v>
      </c>
    </row>
    <row r="17" s="26" customFormat="1" ht="15.6" spans="1:10">
      <c r="A17" s="45">
        <v>15</v>
      </c>
      <c r="B17" s="46" t="s">
        <v>70</v>
      </c>
      <c r="C17" s="46" t="s">
        <v>12</v>
      </c>
      <c r="D17" s="46" t="s">
        <v>71</v>
      </c>
      <c r="E17" s="46" t="s">
        <v>72</v>
      </c>
      <c r="F17" s="46" t="s">
        <v>73</v>
      </c>
      <c r="G17" s="46">
        <v>394</v>
      </c>
      <c r="H17" s="47" t="s">
        <v>74</v>
      </c>
      <c r="I17" s="46" t="s">
        <v>17</v>
      </c>
      <c r="J17" s="53" t="s">
        <v>69</v>
      </c>
    </row>
    <row r="18" s="26" customFormat="1" ht="15.6" spans="1:10">
      <c r="A18" s="45">
        <v>16</v>
      </c>
      <c r="B18" s="46" t="s">
        <v>75</v>
      </c>
      <c r="C18" s="46" t="s">
        <v>12</v>
      </c>
      <c r="D18" s="46" t="s">
        <v>76</v>
      </c>
      <c r="E18" s="46" t="s">
        <v>77</v>
      </c>
      <c r="F18" s="46" t="s">
        <v>78</v>
      </c>
      <c r="G18" s="46">
        <v>394</v>
      </c>
      <c r="H18" s="47" t="s">
        <v>79</v>
      </c>
      <c r="I18" s="46" t="s">
        <v>17</v>
      </c>
      <c r="J18" s="54" t="str">
        <f>VLOOKUP(E18,[1]Sheet1!$F:$I,4,0)</f>
        <v>农学</v>
      </c>
    </row>
    <row r="19" s="26" customFormat="1" ht="15.6" spans="1:10">
      <c r="A19" s="45">
        <v>17</v>
      </c>
      <c r="B19" s="46" t="s">
        <v>80</v>
      </c>
      <c r="C19" s="46" t="s">
        <v>12</v>
      </c>
      <c r="D19" s="46" t="s">
        <v>76</v>
      </c>
      <c r="E19" s="46" t="s">
        <v>81</v>
      </c>
      <c r="F19" s="46" t="s">
        <v>82</v>
      </c>
      <c r="G19" s="46">
        <v>389</v>
      </c>
      <c r="H19" s="47" t="s">
        <v>83</v>
      </c>
      <c r="I19" s="46" t="s">
        <v>17</v>
      </c>
      <c r="J19" s="54" t="str">
        <f>VLOOKUP(E19,[1]Sheet1!$F:$I,4,0)</f>
        <v>农学</v>
      </c>
    </row>
    <row r="20" s="26" customFormat="1" ht="15.6" spans="1:10">
      <c r="A20" s="45">
        <v>18</v>
      </c>
      <c r="B20" s="46" t="s">
        <v>84</v>
      </c>
      <c r="C20" s="46" t="s">
        <v>12</v>
      </c>
      <c r="D20" s="46" t="s">
        <v>85</v>
      </c>
      <c r="E20" s="46" t="s">
        <v>86</v>
      </c>
      <c r="F20" s="46" t="s">
        <v>87</v>
      </c>
      <c r="G20" s="46">
        <v>388</v>
      </c>
      <c r="H20" s="47" t="s">
        <v>88</v>
      </c>
      <c r="I20" s="46" t="s">
        <v>17</v>
      </c>
      <c r="J20" s="54" t="str">
        <f>VLOOKUP(E20,[1]Sheet1!$F:$I,4,0)</f>
        <v>农学</v>
      </c>
    </row>
    <row r="21" s="26" customFormat="1" ht="15.6" spans="1:10">
      <c r="A21" s="45">
        <v>19</v>
      </c>
      <c r="B21" s="46" t="s">
        <v>89</v>
      </c>
      <c r="C21" s="46" t="s">
        <v>12</v>
      </c>
      <c r="D21" s="46" t="s">
        <v>71</v>
      </c>
      <c r="E21" s="46" t="s">
        <v>90</v>
      </c>
      <c r="F21" s="46" t="s">
        <v>91</v>
      </c>
      <c r="G21" s="46">
        <v>386</v>
      </c>
      <c r="H21" s="47" t="s">
        <v>92</v>
      </c>
      <c r="I21" s="46" t="s">
        <v>17</v>
      </c>
      <c r="J21" s="53" t="s">
        <v>69</v>
      </c>
    </row>
    <row r="22" s="26" customFormat="1" ht="15.6" spans="1:10">
      <c r="A22" s="45">
        <v>20</v>
      </c>
      <c r="B22" s="46" t="s">
        <v>93</v>
      </c>
      <c r="C22" s="46" t="s">
        <v>12</v>
      </c>
      <c r="D22" s="46" t="s">
        <v>71</v>
      </c>
      <c r="E22" s="46" t="s">
        <v>72</v>
      </c>
      <c r="F22" s="46" t="s">
        <v>73</v>
      </c>
      <c r="G22" s="46">
        <v>385</v>
      </c>
      <c r="H22" s="47" t="s">
        <v>94</v>
      </c>
      <c r="I22" s="46" t="s">
        <v>17</v>
      </c>
      <c r="J22" s="53" t="s">
        <v>69</v>
      </c>
    </row>
    <row r="23" s="26" customFormat="1" ht="15.6" spans="1:10">
      <c r="A23" s="45">
        <v>21</v>
      </c>
      <c r="B23" s="46" t="s">
        <v>95</v>
      </c>
      <c r="C23" s="46" t="s">
        <v>12</v>
      </c>
      <c r="D23" s="46" t="s">
        <v>71</v>
      </c>
      <c r="E23" s="46" t="s">
        <v>90</v>
      </c>
      <c r="F23" s="46" t="s">
        <v>91</v>
      </c>
      <c r="G23" s="46">
        <v>383</v>
      </c>
      <c r="H23" s="47" t="s">
        <v>96</v>
      </c>
      <c r="I23" s="46" t="s">
        <v>17</v>
      </c>
      <c r="J23" s="53" t="s">
        <v>69</v>
      </c>
    </row>
    <row r="24" s="26" customFormat="1" ht="15.6" spans="1:10">
      <c r="A24" s="45">
        <v>22</v>
      </c>
      <c r="B24" s="46" t="s">
        <v>97</v>
      </c>
      <c r="C24" s="46" t="s">
        <v>12</v>
      </c>
      <c r="D24" s="46" t="s">
        <v>76</v>
      </c>
      <c r="E24" s="46" t="s">
        <v>77</v>
      </c>
      <c r="F24" s="46" t="s">
        <v>78</v>
      </c>
      <c r="G24" s="46">
        <v>379</v>
      </c>
      <c r="H24" s="47" t="s">
        <v>98</v>
      </c>
      <c r="I24" s="46" t="s">
        <v>17</v>
      </c>
      <c r="J24" s="54" t="str">
        <f>VLOOKUP(E24,[1]Sheet1!$F:$I,4,0)</f>
        <v>农学</v>
      </c>
    </row>
    <row r="25" s="26" customFormat="1" ht="15.6" spans="1:10">
      <c r="A25" s="45">
        <v>23</v>
      </c>
      <c r="B25" s="46" t="s">
        <v>99</v>
      </c>
      <c r="C25" s="46" t="s">
        <v>12</v>
      </c>
      <c r="D25" s="46" t="s">
        <v>71</v>
      </c>
      <c r="E25" s="46" t="s">
        <v>72</v>
      </c>
      <c r="F25" s="46" t="s">
        <v>73</v>
      </c>
      <c r="G25" s="46">
        <v>378</v>
      </c>
      <c r="H25" s="47" t="s">
        <v>100</v>
      </c>
      <c r="I25" s="46" t="s">
        <v>17</v>
      </c>
      <c r="J25" s="53" t="s">
        <v>69</v>
      </c>
    </row>
    <row r="26" s="26" customFormat="1" ht="15.6" spans="1:10">
      <c r="A26" s="45">
        <v>24</v>
      </c>
      <c r="B26" s="46" t="s">
        <v>101</v>
      </c>
      <c r="C26" s="46" t="s">
        <v>12</v>
      </c>
      <c r="D26" s="46" t="s">
        <v>102</v>
      </c>
      <c r="E26" s="46" t="s">
        <v>103</v>
      </c>
      <c r="F26" s="46" t="s">
        <v>104</v>
      </c>
      <c r="G26" s="46">
        <v>378</v>
      </c>
      <c r="H26" s="47" t="s">
        <v>105</v>
      </c>
      <c r="I26" s="46" t="s">
        <v>17</v>
      </c>
      <c r="J26" s="54" t="str">
        <f>VLOOKUP(E26,[1]Sheet1!$F:$I,4,0)</f>
        <v>农学</v>
      </c>
    </row>
    <row r="27" s="26" customFormat="1" ht="15.6" spans="1:10">
      <c r="A27" s="45">
        <v>25</v>
      </c>
      <c r="B27" s="46" t="s">
        <v>106</v>
      </c>
      <c r="C27" s="46" t="s">
        <v>12</v>
      </c>
      <c r="D27" s="46" t="s">
        <v>65</v>
      </c>
      <c r="E27" s="46" t="s">
        <v>66</v>
      </c>
      <c r="F27" s="46" t="s">
        <v>67</v>
      </c>
      <c r="G27" s="46">
        <v>378</v>
      </c>
      <c r="H27" s="47" t="s">
        <v>107</v>
      </c>
      <c r="I27" s="46" t="s">
        <v>17</v>
      </c>
      <c r="J27" s="53" t="s">
        <v>69</v>
      </c>
    </row>
    <row r="28" s="26" customFormat="1" ht="15.6" spans="1:10">
      <c r="A28" s="45">
        <v>26</v>
      </c>
      <c r="B28" s="46" t="s">
        <v>108</v>
      </c>
      <c r="C28" s="46" t="s">
        <v>12</v>
      </c>
      <c r="D28" s="46" t="s">
        <v>76</v>
      </c>
      <c r="E28" s="46" t="s">
        <v>81</v>
      </c>
      <c r="F28" s="46" t="s">
        <v>82</v>
      </c>
      <c r="G28" s="46">
        <v>377</v>
      </c>
      <c r="H28" s="47" t="s">
        <v>109</v>
      </c>
      <c r="I28" s="46" t="s">
        <v>17</v>
      </c>
      <c r="J28" s="54" t="str">
        <f>VLOOKUP(E28,[1]Sheet1!$F:$I,4,0)</f>
        <v>农学</v>
      </c>
    </row>
    <row r="29" s="26" customFormat="1" ht="15.6" spans="1:10">
      <c r="A29" s="45">
        <v>27</v>
      </c>
      <c r="B29" s="46" t="s">
        <v>110</v>
      </c>
      <c r="C29" s="46" t="s">
        <v>12</v>
      </c>
      <c r="D29" s="46" t="s">
        <v>76</v>
      </c>
      <c r="E29" s="46" t="s">
        <v>81</v>
      </c>
      <c r="F29" s="46" t="s">
        <v>82</v>
      </c>
      <c r="G29" s="46">
        <v>376</v>
      </c>
      <c r="H29" s="47" t="s">
        <v>111</v>
      </c>
      <c r="I29" s="46" t="s">
        <v>17</v>
      </c>
      <c r="J29" s="54" t="str">
        <f>VLOOKUP(E29,[1]Sheet1!$F:$I,4,0)</f>
        <v>农学</v>
      </c>
    </row>
    <row r="30" s="26" customFormat="1" ht="15.6" spans="1:10">
      <c r="A30" s="45">
        <v>28</v>
      </c>
      <c r="B30" s="46" t="s">
        <v>112</v>
      </c>
      <c r="C30" s="46" t="s">
        <v>12</v>
      </c>
      <c r="D30" s="46" t="s">
        <v>76</v>
      </c>
      <c r="E30" s="46" t="s">
        <v>81</v>
      </c>
      <c r="F30" s="46" t="s">
        <v>82</v>
      </c>
      <c r="G30" s="46">
        <v>376</v>
      </c>
      <c r="H30" s="47" t="s">
        <v>113</v>
      </c>
      <c r="I30" s="46" t="s">
        <v>17</v>
      </c>
      <c r="J30" s="54" t="str">
        <f>VLOOKUP(E30,[1]Sheet1!$F:$I,4,0)</f>
        <v>农学</v>
      </c>
    </row>
    <row r="31" s="26" customFormat="1" ht="15.6" spans="1:10">
      <c r="A31" s="45">
        <v>29</v>
      </c>
      <c r="B31" s="46" t="s">
        <v>114</v>
      </c>
      <c r="C31" s="46" t="s">
        <v>12</v>
      </c>
      <c r="D31" s="46" t="s">
        <v>71</v>
      </c>
      <c r="E31" s="46" t="s">
        <v>115</v>
      </c>
      <c r="F31" s="46" t="s">
        <v>116</v>
      </c>
      <c r="G31" s="46">
        <v>375</v>
      </c>
      <c r="H31" s="47" t="s">
        <v>117</v>
      </c>
      <c r="I31" s="46" t="s">
        <v>17</v>
      </c>
      <c r="J31" s="53" t="s">
        <v>69</v>
      </c>
    </row>
    <row r="32" s="26" customFormat="1" ht="15.6" spans="1:10">
      <c r="A32" s="45">
        <v>30</v>
      </c>
      <c r="B32" s="46" t="s">
        <v>118</v>
      </c>
      <c r="C32" s="46" t="s">
        <v>12</v>
      </c>
      <c r="D32" s="46" t="s">
        <v>119</v>
      </c>
      <c r="E32" s="46" t="s">
        <v>120</v>
      </c>
      <c r="F32" s="46" t="s">
        <v>121</v>
      </c>
      <c r="G32" s="46">
        <v>413</v>
      </c>
      <c r="H32" s="47" t="s">
        <v>122</v>
      </c>
      <c r="I32" s="46" t="s">
        <v>17</v>
      </c>
      <c r="J32" s="53" t="s">
        <v>123</v>
      </c>
    </row>
    <row r="33" s="26" customFormat="1" ht="15.6" spans="1:10">
      <c r="A33" s="45">
        <v>31</v>
      </c>
      <c r="B33" s="46" t="s">
        <v>124</v>
      </c>
      <c r="C33" s="46" t="s">
        <v>12</v>
      </c>
      <c r="D33" s="46" t="s">
        <v>125</v>
      </c>
      <c r="E33" s="46" t="s">
        <v>126</v>
      </c>
      <c r="F33" s="46" t="s">
        <v>127</v>
      </c>
      <c r="G33" s="46">
        <v>398</v>
      </c>
      <c r="H33" s="47" t="s">
        <v>128</v>
      </c>
      <c r="I33" s="46" t="s">
        <v>17</v>
      </c>
      <c r="J33" s="53" t="s">
        <v>129</v>
      </c>
    </row>
    <row r="34" s="26" customFormat="1" ht="15.6" spans="1:10">
      <c r="A34" s="48">
        <v>32</v>
      </c>
      <c r="B34" s="49" t="s">
        <v>130</v>
      </c>
      <c r="C34" s="49" t="s">
        <v>12</v>
      </c>
      <c r="D34" s="49" t="s">
        <v>131</v>
      </c>
      <c r="E34" s="49" t="s">
        <v>132</v>
      </c>
      <c r="F34" s="49" t="s">
        <v>133</v>
      </c>
      <c r="G34" s="49">
        <v>371</v>
      </c>
      <c r="H34" s="50" t="s">
        <v>134</v>
      </c>
      <c r="I34" s="49" t="s">
        <v>17</v>
      </c>
      <c r="J34" s="55" t="s">
        <v>135</v>
      </c>
    </row>
  </sheetData>
  <mergeCells count="1">
    <mergeCell ref="A1:J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91"/>
  <sheetViews>
    <sheetView tabSelected="1" topLeftCell="A75" workbookViewId="0">
      <selection activeCell="D96" sqref="D96"/>
    </sheetView>
  </sheetViews>
  <sheetFormatPr defaultColWidth="8.88888888888889" defaultRowHeight="14.4"/>
  <cols>
    <col min="1" max="1" width="7.22222222222222" style="27" customWidth="1"/>
    <col min="2" max="2" width="12.4166666666667" style="27" customWidth="1"/>
    <col min="3" max="3" width="18.8888888888889" style="27" customWidth="1"/>
    <col min="4" max="4" width="37.4907407407407" style="27" customWidth="1"/>
    <col min="5" max="5" width="17.2314814814815" style="27" customWidth="1"/>
    <col min="6" max="6" width="9.08333333333333" style="27" customWidth="1"/>
    <col min="7" max="7" width="17.2314814814815" style="27" customWidth="1"/>
    <col min="8" max="9" width="13.1574074074074" style="27" customWidth="1"/>
    <col min="10" max="16384" width="8.88888888888889" style="27"/>
  </cols>
  <sheetData>
    <row r="1" s="26" customFormat="1" ht="23.4" spans="1:9">
      <c r="A1" s="28" t="s">
        <v>136</v>
      </c>
      <c r="B1" s="28"/>
      <c r="C1" s="28"/>
      <c r="D1" s="28"/>
      <c r="E1" s="28"/>
      <c r="F1" s="28"/>
      <c r="G1" s="28"/>
      <c r="H1" s="28"/>
      <c r="I1" s="36"/>
    </row>
    <row r="2" s="26" customFormat="1" ht="16.2" spans="1:9">
      <c r="A2" s="29" t="s">
        <v>1</v>
      </c>
      <c r="B2" s="29" t="s">
        <v>2</v>
      </c>
      <c r="C2" s="29" t="s">
        <v>4</v>
      </c>
      <c r="D2" s="29" t="s">
        <v>5</v>
      </c>
      <c r="E2" s="29" t="s">
        <v>6</v>
      </c>
      <c r="F2" s="29" t="s">
        <v>7</v>
      </c>
      <c r="G2" s="29" t="s">
        <v>8</v>
      </c>
      <c r="H2" s="29" t="s">
        <v>137</v>
      </c>
      <c r="I2" s="29" t="s">
        <v>10</v>
      </c>
    </row>
    <row r="3" s="26" customFormat="1" ht="15" spans="1:9">
      <c r="A3" s="30">
        <v>1</v>
      </c>
      <c r="B3" s="31" t="s">
        <v>138</v>
      </c>
      <c r="C3" s="31" t="s">
        <v>43</v>
      </c>
      <c r="D3" s="31" t="s">
        <v>139</v>
      </c>
      <c r="E3" s="31" t="s">
        <v>140</v>
      </c>
      <c r="F3" s="32">
        <v>416</v>
      </c>
      <c r="G3" s="32" t="s">
        <v>141</v>
      </c>
      <c r="H3" s="31" t="s">
        <v>142</v>
      </c>
      <c r="I3" s="37" t="str">
        <f>VLOOKUP(E3,[1]专硕!$G:$H,2,0)</f>
        <v>法学</v>
      </c>
    </row>
    <row r="4" s="26" customFormat="1" ht="15" spans="1:9">
      <c r="A4" s="33">
        <v>2</v>
      </c>
      <c r="B4" s="34" t="s">
        <v>143</v>
      </c>
      <c r="C4" s="34" t="s">
        <v>43</v>
      </c>
      <c r="D4" s="34" t="s">
        <v>139</v>
      </c>
      <c r="E4" s="34" t="s">
        <v>140</v>
      </c>
      <c r="F4" s="35">
        <v>416</v>
      </c>
      <c r="G4" s="35" t="s">
        <v>144</v>
      </c>
      <c r="H4" s="34" t="s">
        <v>142</v>
      </c>
      <c r="I4" s="38" t="str">
        <f>VLOOKUP(E4,[1]专硕!$G:$H,2,0)</f>
        <v>法学</v>
      </c>
    </row>
    <row r="5" s="26" customFormat="1" ht="15" spans="1:9">
      <c r="A5" s="30">
        <v>3</v>
      </c>
      <c r="B5" s="34" t="s">
        <v>145</v>
      </c>
      <c r="C5" s="34" t="s">
        <v>146</v>
      </c>
      <c r="D5" s="34" t="s">
        <v>147</v>
      </c>
      <c r="E5" s="34" t="s">
        <v>148</v>
      </c>
      <c r="F5" s="35">
        <v>413</v>
      </c>
      <c r="G5" s="35" t="s">
        <v>149</v>
      </c>
      <c r="H5" s="34" t="s">
        <v>142</v>
      </c>
      <c r="I5" s="38" t="str">
        <f>VLOOKUP(E5,[1]专硕!$G:$H,2,0)</f>
        <v>工学</v>
      </c>
    </row>
    <row r="6" s="26" customFormat="1" ht="15" spans="1:9">
      <c r="A6" s="33">
        <v>4</v>
      </c>
      <c r="B6" s="34" t="s">
        <v>150</v>
      </c>
      <c r="C6" s="34" t="s">
        <v>13</v>
      </c>
      <c r="D6" s="34" t="s">
        <v>151</v>
      </c>
      <c r="E6" s="34" t="s">
        <v>152</v>
      </c>
      <c r="F6" s="35">
        <v>410</v>
      </c>
      <c r="G6" s="35" t="s">
        <v>153</v>
      </c>
      <c r="H6" s="34" t="s">
        <v>142</v>
      </c>
      <c r="I6" s="38" t="str">
        <f>VLOOKUP(E6,[1]专硕!$G:$H,2,0)</f>
        <v>工学</v>
      </c>
    </row>
    <row r="7" s="26" customFormat="1" ht="15" spans="1:9">
      <c r="A7" s="30">
        <v>5</v>
      </c>
      <c r="B7" s="34" t="s">
        <v>154</v>
      </c>
      <c r="C7" s="34" t="s">
        <v>22</v>
      </c>
      <c r="D7" s="34" t="s">
        <v>155</v>
      </c>
      <c r="E7" s="34" t="s">
        <v>156</v>
      </c>
      <c r="F7" s="35">
        <v>402</v>
      </c>
      <c r="G7" s="35" t="s">
        <v>157</v>
      </c>
      <c r="H7" s="34" t="s">
        <v>142</v>
      </c>
      <c r="I7" s="38" t="str">
        <f>VLOOKUP(E7,[1]专硕!$G:$H,2,0)</f>
        <v>工学</v>
      </c>
    </row>
    <row r="8" s="26" customFormat="1" ht="15" spans="1:9">
      <c r="A8" s="33">
        <v>6</v>
      </c>
      <c r="B8" s="34" t="s">
        <v>158</v>
      </c>
      <c r="C8" s="34" t="s">
        <v>146</v>
      </c>
      <c r="D8" s="34" t="s">
        <v>147</v>
      </c>
      <c r="E8" s="34" t="s">
        <v>148</v>
      </c>
      <c r="F8" s="35">
        <v>401</v>
      </c>
      <c r="G8" s="35" t="s">
        <v>159</v>
      </c>
      <c r="H8" s="34" t="s">
        <v>142</v>
      </c>
      <c r="I8" s="38" t="str">
        <f>VLOOKUP(E8,[1]专硕!$G:$H,2,0)</f>
        <v>工学</v>
      </c>
    </row>
    <row r="9" s="26" customFormat="1" ht="15" spans="1:9">
      <c r="A9" s="30">
        <v>7</v>
      </c>
      <c r="B9" s="34" t="s">
        <v>160</v>
      </c>
      <c r="C9" s="34" t="s">
        <v>22</v>
      </c>
      <c r="D9" s="34" t="s">
        <v>155</v>
      </c>
      <c r="E9" s="34" t="s">
        <v>156</v>
      </c>
      <c r="F9" s="35">
        <v>400</v>
      </c>
      <c r="G9" s="35" t="s">
        <v>161</v>
      </c>
      <c r="H9" s="34" t="s">
        <v>142</v>
      </c>
      <c r="I9" s="38" t="str">
        <f>VLOOKUP(E9,[1]专硕!$G:$H,2,0)</f>
        <v>工学</v>
      </c>
    </row>
    <row r="10" s="26" customFormat="1" ht="15" spans="1:9">
      <c r="A10" s="33">
        <v>8</v>
      </c>
      <c r="B10" s="34" t="s">
        <v>162</v>
      </c>
      <c r="C10" s="34" t="s">
        <v>146</v>
      </c>
      <c r="D10" s="34" t="s">
        <v>147</v>
      </c>
      <c r="E10" s="34" t="s">
        <v>148</v>
      </c>
      <c r="F10" s="35">
        <v>397</v>
      </c>
      <c r="G10" s="35" t="s">
        <v>163</v>
      </c>
      <c r="H10" s="34" t="s">
        <v>142</v>
      </c>
      <c r="I10" s="38" t="str">
        <f>VLOOKUP(E10,[1]专硕!$G:$H,2,0)</f>
        <v>工学</v>
      </c>
    </row>
    <row r="11" s="26" customFormat="1" ht="15" spans="1:9">
      <c r="A11" s="30">
        <v>9</v>
      </c>
      <c r="B11" s="34" t="s">
        <v>164</v>
      </c>
      <c r="C11" s="34" t="s">
        <v>53</v>
      </c>
      <c r="D11" s="34" t="s">
        <v>165</v>
      </c>
      <c r="E11" s="34" t="s">
        <v>166</v>
      </c>
      <c r="F11" s="35">
        <v>396</v>
      </c>
      <c r="G11" s="35" t="s">
        <v>167</v>
      </c>
      <c r="H11" s="34" t="s">
        <v>142</v>
      </c>
      <c r="I11" s="38" t="str">
        <f>VLOOKUP(E11,[1]专硕!$G:$H,2,0)</f>
        <v>工学</v>
      </c>
    </row>
    <row r="12" s="26" customFormat="1" ht="15" spans="1:9">
      <c r="A12" s="33">
        <v>10</v>
      </c>
      <c r="B12" s="34" t="s">
        <v>168</v>
      </c>
      <c r="C12" s="34" t="s">
        <v>53</v>
      </c>
      <c r="D12" s="34" t="s">
        <v>165</v>
      </c>
      <c r="E12" s="34" t="s">
        <v>166</v>
      </c>
      <c r="F12" s="35">
        <v>393</v>
      </c>
      <c r="G12" s="35" t="s">
        <v>169</v>
      </c>
      <c r="H12" s="34" t="s">
        <v>142</v>
      </c>
      <c r="I12" s="38" t="str">
        <f>VLOOKUP(E12,[1]专硕!$G:$H,2,0)</f>
        <v>工学</v>
      </c>
    </row>
    <row r="13" s="26" customFormat="1" ht="15" spans="1:9">
      <c r="A13" s="30">
        <v>11</v>
      </c>
      <c r="B13" s="34" t="s">
        <v>170</v>
      </c>
      <c r="C13" s="34" t="s">
        <v>53</v>
      </c>
      <c r="D13" s="34" t="s">
        <v>165</v>
      </c>
      <c r="E13" s="34" t="s">
        <v>166</v>
      </c>
      <c r="F13" s="35">
        <v>393</v>
      </c>
      <c r="G13" s="35" t="s">
        <v>171</v>
      </c>
      <c r="H13" s="34" t="s">
        <v>142</v>
      </c>
      <c r="I13" s="38" t="str">
        <f>VLOOKUP(E13,[1]专硕!$G:$H,2,0)</f>
        <v>工学</v>
      </c>
    </row>
    <row r="14" s="26" customFormat="1" ht="15" spans="1:9">
      <c r="A14" s="33">
        <v>12</v>
      </c>
      <c r="B14" s="34" t="s">
        <v>172</v>
      </c>
      <c r="C14" s="34" t="s">
        <v>13</v>
      </c>
      <c r="D14" s="34" t="s">
        <v>151</v>
      </c>
      <c r="E14" s="34" t="s">
        <v>152</v>
      </c>
      <c r="F14" s="35">
        <v>393</v>
      </c>
      <c r="G14" s="35" t="s">
        <v>173</v>
      </c>
      <c r="H14" s="34" t="s">
        <v>142</v>
      </c>
      <c r="I14" s="38" t="str">
        <f>VLOOKUP(E14,[1]专硕!$G:$H,2,0)</f>
        <v>工学</v>
      </c>
    </row>
    <row r="15" s="26" customFormat="1" ht="15" spans="1:9">
      <c r="A15" s="30">
        <v>13</v>
      </c>
      <c r="B15" s="34" t="s">
        <v>174</v>
      </c>
      <c r="C15" s="34" t="s">
        <v>22</v>
      </c>
      <c r="D15" s="34" t="s">
        <v>155</v>
      </c>
      <c r="E15" s="34" t="s">
        <v>156</v>
      </c>
      <c r="F15" s="35">
        <v>392</v>
      </c>
      <c r="G15" s="35" t="s">
        <v>175</v>
      </c>
      <c r="H15" s="34" t="s">
        <v>142</v>
      </c>
      <c r="I15" s="38" t="str">
        <f>VLOOKUP(E15,[1]专硕!$G:$H,2,0)</f>
        <v>工学</v>
      </c>
    </row>
    <row r="16" s="26" customFormat="1" ht="15" spans="1:9">
      <c r="A16" s="33">
        <v>14</v>
      </c>
      <c r="B16" s="34" t="s">
        <v>176</v>
      </c>
      <c r="C16" s="34" t="s">
        <v>53</v>
      </c>
      <c r="D16" s="34" t="s">
        <v>165</v>
      </c>
      <c r="E16" s="34" t="s">
        <v>166</v>
      </c>
      <c r="F16" s="35">
        <v>392</v>
      </c>
      <c r="G16" s="35" t="s">
        <v>177</v>
      </c>
      <c r="H16" s="34" t="s">
        <v>142</v>
      </c>
      <c r="I16" s="38" t="str">
        <f>VLOOKUP(E16,[1]专硕!$G:$H,2,0)</f>
        <v>工学</v>
      </c>
    </row>
    <row r="17" s="26" customFormat="1" ht="15" spans="1:9">
      <c r="A17" s="30">
        <v>15</v>
      </c>
      <c r="B17" s="34" t="s">
        <v>178</v>
      </c>
      <c r="C17" s="34" t="s">
        <v>65</v>
      </c>
      <c r="D17" s="34" t="s">
        <v>179</v>
      </c>
      <c r="E17" s="34" t="s">
        <v>180</v>
      </c>
      <c r="F17" s="35">
        <v>391</v>
      </c>
      <c r="G17" s="35" t="s">
        <v>181</v>
      </c>
      <c r="H17" s="34" t="s">
        <v>142</v>
      </c>
      <c r="I17" s="39" t="s">
        <v>18</v>
      </c>
    </row>
    <row r="18" s="26" customFormat="1" ht="15" spans="1:9">
      <c r="A18" s="33">
        <v>16</v>
      </c>
      <c r="B18" s="34" t="s">
        <v>182</v>
      </c>
      <c r="C18" s="34" t="s">
        <v>22</v>
      </c>
      <c r="D18" s="34" t="s">
        <v>155</v>
      </c>
      <c r="E18" s="34" t="s">
        <v>156</v>
      </c>
      <c r="F18" s="35">
        <v>390</v>
      </c>
      <c r="G18" s="35" t="s">
        <v>183</v>
      </c>
      <c r="H18" s="34" t="s">
        <v>142</v>
      </c>
      <c r="I18" s="38" t="str">
        <f>VLOOKUP(E18,[1]专硕!$G:$H,2,0)</f>
        <v>工学</v>
      </c>
    </row>
    <row r="19" s="26" customFormat="1" ht="15" spans="1:9">
      <c r="A19" s="30">
        <v>17</v>
      </c>
      <c r="B19" s="34" t="s">
        <v>184</v>
      </c>
      <c r="C19" s="34" t="s">
        <v>53</v>
      </c>
      <c r="D19" s="34" t="s">
        <v>165</v>
      </c>
      <c r="E19" s="34" t="s">
        <v>166</v>
      </c>
      <c r="F19" s="35">
        <v>390</v>
      </c>
      <c r="G19" s="35" t="s">
        <v>185</v>
      </c>
      <c r="H19" s="34" t="s">
        <v>142</v>
      </c>
      <c r="I19" s="38" t="str">
        <f>VLOOKUP(E19,[1]专硕!$G:$H,2,0)</f>
        <v>工学</v>
      </c>
    </row>
    <row r="20" s="26" customFormat="1" ht="15" spans="1:9">
      <c r="A20" s="33">
        <v>18</v>
      </c>
      <c r="B20" s="34" t="s">
        <v>186</v>
      </c>
      <c r="C20" s="34" t="s">
        <v>146</v>
      </c>
      <c r="D20" s="34" t="s">
        <v>147</v>
      </c>
      <c r="E20" s="34" t="s">
        <v>148</v>
      </c>
      <c r="F20" s="35">
        <v>389</v>
      </c>
      <c r="G20" s="35" t="s">
        <v>187</v>
      </c>
      <c r="H20" s="34" t="s">
        <v>142</v>
      </c>
      <c r="I20" s="38" t="str">
        <f>VLOOKUP(E20,[1]专硕!$G:$H,2,0)</f>
        <v>工学</v>
      </c>
    </row>
    <row r="21" s="26" customFormat="1" ht="15" spans="1:9">
      <c r="A21" s="30">
        <v>19</v>
      </c>
      <c r="B21" s="34" t="s">
        <v>188</v>
      </c>
      <c r="C21" s="34" t="s">
        <v>22</v>
      </c>
      <c r="D21" s="34" t="s">
        <v>155</v>
      </c>
      <c r="E21" s="34" t="s">
        <v>156</v>
      </c>
      <c r="F21" s="35">
        <v>387</v>
      </c>
      <c r="G21" s="35" t="s">
        <v>189</v>
      </c>
      <c r="H21" s="34" t="s">
        <v>142</v>
      </c>
      <c r="I21" s="38" t="str">
        <f>VLOOKUP(E21,[1]专硕!$G:$H,2,0)</f>
        <v>工学</v>
      </c>
    </row>
    <row r="22" s="26" customFormat="1" ht="15" spans="1:9">
      <c r="A22" s="33">
        <v>20</v>
      </c>
      <c r="B22" s="34" t="s">
        <v>190</v>
      </c>
      <c r="C22" s="34" t="s">
        <v>146</v>
      </c>
      <c r="D22" s="34" t="s">
        <v>147</v>
      </c>
      <c r="E22" s="34" t="s">
        <v>148</v>
      </c>
      <c r="F22" s="35">
        <v>387</v>
      </c>
      <c r="G22" s="35" t="s">
        <v>191</v>
      </c>
      <c r="H22" s="34" t="s">
        <v>142</v>
      </c>
      <c r="I22" s="38" t="str">
        <f>VLOOKUP(E22,[1]专硕!$G:$H,2,0)</f>
        <v>工学</v>
      </c>
    </row>
    <row r="23" s="26" customFormat="1" ht="15" spans="1:9">
      <c r="A23" s="30">
        <v>21</v>
      </c>
      <c r="B23" s="34" t="s">
        <v>192</v>
      </c>
      <c r="C23" s="34" t="s">
        <v>53</v>
      </c>
      <c r="D23" s="34" t="s">
        <v>165</v>
      </c>
      <c r="E23" s="34" t="s">
        <v>166</v>
      </c>
      <c r="F23" s="35">
        <v>387</v>
      </c>
      <c r="G23" s="35" t="s">
        <v>193</v>
      </c>
      <c r="H23" s="34" t="s">
        <v>142</v>
      </c>
      <c r="I23" s="38" t="str">
        <f>VLOOKUP(E23,[1]专硕!$G:$H,2,0)</f>
        <v>工学</v>
      </c>
    </row>
    <row r="24" s="26" customFormat="1" ht="15" spans="1:9">
      <c r="A24" s="33">
        <v>22</v>
      </c>
      <c r="B24" s="34" t="s">
        <v>194</v>
      </c>
      <c r="C24" s="34" t="s">
        <v>195</v>
      </c>
      <c r="D24" s="34" t="s">
        <v>196</v>
      </c>
      <c r="E24" s="34" t="s">
        <v>197</v>
      </c>
      <c r="F24" s="35">
        <v>387</v>
      </c>
      <c r="G24" s="35" t="s">
        <v>198</v>
      </c>
      <c r="H24" s="34" t="s">
        <v>142</v>
      </c>
      <c r="I24" s="38" t="str">
        <f>VLOOKUP(E24,[1]专硕!$G:$H,2,0)</f>
        <v>工学</v>
      </c>
    </row>
    <row r="25" s="26" customFormat="1" ht="15" spans="1:9">
      <c r="A25" s="30">
        <v>23</v>
      </c>
      <c r="B25" s="34" t="s">
        <v>199</v>
      </c>
      <c r="C25" s="34" t="s">
        <v>65</v>
      </c>
      <c r="D25" s="34" t="s">
        <v>179</v>
      </c>
      <c r="E25" s="34" t="s">
        <v>180</v>
      </c>
      <c r="F25" s="35">
        <v>387</v>
      </c>
      <c r="G25" s="35" t="s">
        <v>200</v>
      </c>
      <c r="H25" s="34" t="s">
        <v>142</v>
      </c>
      <c r="I25" s="39" t="s">
        <v>18</v>
      </c>
    </row>
    <row r="26" s="26" customFormat="1" ht="15" spans="1:9">
      <c r="A26" s="33">
        <v>24</v>
      </c>
      <c r="B26" s="34" t="s">
        <v>201</v>
      </c>
      <c r="C26" s="34" t="s">
        <v>146</v>
      </c>
      <c r="D26" s="34" t="s">
        <v>202</v>
      </c>
      <c r="E26" s="34" t="s">
        <v>203</v>
      </c>
      <c r="F26" s="35">
        <v>386</v>
      </c>
      <c r="G26" s="35" t="s">
        <v>204</v>
      </c>
      <c r="H26" s="34" t="s">
        <v>142</v>
      </c>
      <c r="I26" s="38" t="str">
        <f>VLOOKUP(E26,[1]专硕!$G:$H,2,0)</f>
        <v>工学</v>
      </c>
    </row>
    <row r="27" s="26" customFormat="1" ht="15" spans="1:9">
      <c r="A27" s="30">
        <v>25</v>
      </c>
      <c r="B27" s="34" t="s">
        <v>205</v>
      </c>
      <c r="C27" s="34" t="s">
        <v>53</v>
      </c>
      <c r="D27" s="34" t="s">
        <v>165</v>
      </c>
      <c r="E27" s="34" t="s">
        <v>166</v>
      </c>
      <c r="F27" s="35">
        <v>386</v>
      </c>
      <c r="G27" s="35" t="s">
        <v>206</v>
      </c>
      <c r="H27" s="34" t="s">
        <v>142</v>
      </c>
      <c r="I27" s="38" t="str">
        <f>VLOOKUP(E27,[1]专硕!$G:$H,2,0)</f>
        <v>工学</v>
      </c>
    </row>
    <row r="28" s="26" customFormat="1" ht="15" spans="1:9">
      <c r="A28" s="33">
        <v>26</v>
      </c>
      <c r="B28" s="34" t="s">
        <v>207</v>
      </c>
      <c r="C28" s="34" t="s">
        <v>13</v>
      </c>
      <c r="D28" s="34" t="s">
        <v>151</v>
      </c>
      <c r="E28" s="34" t="s">
        <v>152</v>
      </c>
      <c r="F28" s="35">
        <v>386</v>
      </c>
      <c r="G28" s="35" t="s">
        <v>208</v>
      </c>
      <c r="H28" s="34" t="s">
        <v>142</v>
      </c>
      <c r="I28" s="38" t="str">
        <f>VLOOKUP(E28,[1]专硕!$G:$H,2,0)</f>
        <v>工学</v>
      </c>
    </row>
    <row r="29" s="26" customFormat="1" ht="15" spans="1:9">
      <c r="A29" s="30">
        <v>27</v>
      </c>
      <c r="B29" s="34" t="s">
        <v>209</v>
      </c>
      <c r="C29" s="34" t="s">
        <v>13</v>
      </c>
      <c r="D29" s="34" t="s">
        <v>151</v>
      </c>
      <c r="E29" s="34" t="s">
        <v>152</v>
      </c>
      <c r="F29" s="35">
        <v>386</v>
      </c>
      <c r="G29" s="35" t="s">
        <v>210</v>
      </c>
      <c r="H29" s="34" t="s">
        <v>142</v>
      </c>
      <c r="I29" s="38" t="str">
        <f>VLOOKUP(E29,[1]专硕!$G:$H,2,0)</f>
        <v>工学</v>
      </c>
    </row>
    <row r="30" s="26" customFormat="1" ht="15" spans="1:9">
      <c r="A30" s="33">
        <v>28</v>
      </c>
      <c r="B30" s="34" t="s">
        <v>211</v>
      </c>
      <c r="C30" s="34" t="s">
        <v>22</v>
      </c>
      <c r="D30" s="34" t="s">
        <v>155</v>
      </c>
      <c r="E30" s="34" t="s">
        <v>156</v>
      </c>
      <c r="F30" s="35">
        <v>385</v>
      </c>
      <c r="G30" s="35" t="s">
        <v>212</v>
      </c>
      <c r="H30" s="34" t="s">
        <v>142</v>
      </c>
      <c r="I30" s="38" t="str">
        <f>VLOOKUP(E30,[1]专硕!$G:$H,2,0)</f>
        <v>工学</v>
      </c>
    </row>
    <row r="31" s="26" customFormat="1" ht="15" spans="1:9">
      <c r="A31" s="30">
        <v>29</v>
      </c>
      <c r="B31" s="34" t="s">
        <v>213</v>
      </c>
      <c r="C31" s="34" t="s">
        <v>195</v>
      </c>
      <c r="D31" s="34" t="s">
        <v>196</v>
      </c>
      <c r="E31" s="34" t="s">
        <v>197</v>
      </c>
      <c r="F31" s="35">
        <v>384</v>
      </c>
      <c r="G31" s="35" t="s">
        <v>214</v>
      </c>
      <c r="H31" s="34" t="s">
        <v>142</v>
      </c>
      <c r="I31" s="38" t="str">
        <f>VLOOKUP(E31,[1]专硕!$G:$H,2,0)</f>
        <v>工学</v>
      </c>
    </row>
    <row r="32" s="26" customFormat="1" ht="15" spans="1:9">
      <c r="A32" s="33">
        <v>30</v>
      </c>
      <c r="B32" s="34" t="s">
        <v>215</v>
      </c>
      <c r="C32" s="34" t="s">
        <v>146</v>
      </c>
      <c r="D32" s="34" t="s">
        <v>147</v>
      </c>
      <c r="E32" s="34" t="s">
        <v>148</v>
      </c>
      <c r="F32" s="35">
        <v>383</v>
      </c>
      <c r="G32" s="35" t="s">
        <v>216</v>
      </c>
      <c r="H32" s="34" t="s">
        <v>142</v>
      </c>
      <c r="I32" s="38" t="str">
        <f>VLOOKUP(E32,[1]专硕!$G:$H,2,0)</f>
        <v>工学</v>
      </c>
    </row>
    <row r="33" s="26" customFormat="1" ht="15" spans="1:9">
      <c r="A33" s="30">
        <v>31</v>
      </c>
      <c r="B33" s="34" t="s">
        <v>217</v>
      </c>
      <c r="C33" s="34" t="s">
        <v>53</v>
      </c>
      <c r="D33" s="34" t="s">
        <v>165</v>
      </c>
      <c r="E33" s="34" t="s">
        <v>166</v>
      </c>
      <c r="F33" s="35">
        <v>383</v>
      </c>
      <c r="G33" s="35" t="s">
        <v>218</v>
      </c>
      <c r="H33" s="34" t="s">
        <v>142</v>
      </c>
      <c r="I33" s="38" t="str">
        <f>VLOOKUP(E33,[1]专硕!$G:$H,2,0)</f>
        <v>工学</v>
      </c>
    </row>
    <row r="34" s="26" customFormat="1" ht="15" spans="1:9">
      <c r="A34" s="33">
        <v>32</v>
      </c>
      <c r="B34" s="34" t="s">
        <v>219</v>
      </c>
      <c r="C34" s="34" t="s">
        <v>53</v>
      </c>
      <c r="D34" s="34" t="s">
        <v>165</v>
      </c>
      <c r="E34" s="34" t="s">
        <v>166</v>
      </c>
      <c r="F34" s="35">
        <v>383</v>
      </c>
      <c r="G34" s="35" t="s">
        <v>220</v>
      </c>
      <c r="H34" s="34" t="s">
        <v>142</v>
      </c>
      <c r="I34" s="38" t="str">
        <f>VLOOKUP(E34,[1]专硕!$G:$H,2,0)</f>
        <v>工学</v>
      </c>
    </row>
    <row r="35" s="26" customFormat="1" ht="15" spans="1:9">
      <c r="A35" s="30">
        <v>33</v>
      </c>
      <c r="B35" s="34" t="s">
        <v>221</v>
      </c>
      <c r="C35" s="34" t="s">
        <v>53</v>
      </c>
      <c r="D35" s="34" t="s">
        <v>165</v>
      </c>
      <c r="E35" s="34" t="s">
        <v>166</v>
      </c>
      <c r="F35" s="35">
        <v>383</v>
      </c>
      <c r="G35" s="35" t="s">
        <v>222</v>
      </c>
      <c r="H35" s="34" t="s">
        <v>142</v>
      </c>
      <c r="I35" s="38" t="str">
        <f>VLOOKUP(E35,[1]专硕!$G:$H,2,0)</f>
        <v>工学</v>
      </c>
    </row>
    <row r="36" s="26" customFormat="1" ht="15" spans="1:9">
      <c r="A36" s="33">
        <v>34</v>
      </c>
      <c r="B36" s="34" t="s">
        <v>223</v>
      </c>
      <c r="C36" s="34" t="s">
        <v>53</v>
      </c>
      <c r="D36" s="34" t="s">
        <v>165</v>
      </c>
      <c r="E36" s="34" t="s">
        <v>166</v>
      </c>
      <c r="F36" s="35">
        <v>382</v>
      </c>
      <c r="G36" s="35" t="s">
        <v>224</v>
      </c>
      <c r="H36" s="34" t="s">
        <v>142</v>
      </c>
      <c r="I36" s="38" t="str">
        <f>VLOOKUP(E36,[1]专硕!$G:$H,2,0)</f>
        <v>工学</v>
      </c>
    </row>
    <row r="37" s="26" customFormat="1" ht="15" spans="1:9">
      <c r="A37" s="30">
        <v>35</v>
      </c>
      <c r="B37" s="34" t="s">
        <v>225</v>
      </c>
      <c r="C37" s="34" t="s">
        <v>53</v>
      </c>
      <c r="D37" s="34" t="s">
        <v>165</v>
      </c>
      <c r="E37" s="34" t="s">
        <v>166</v>
      </c>
      <c r="F37" s="35">
        <v>382</v>
      </c>
      <c r="G37" s="35" t="s">
        <v>226</v>
      </c>
      <c r="H37" s="34" t="s">
        <v>142</v>
      </c>
      <c r="I37" s="38" t="str">
        <f>VLOOKUP(E37,[1]专硕!$G:$H,2,0)</f>
        <v>工学</v>
      </c>
    </row>
    <row r="38" s="26" customFormat="1" ht="15" spans="1:9">
      <c r="A38" s="33">
        <v>36</v>
      </c>
      <c r="B38" s="34" t="s">
        <v>227</v>
      </c>
      <c r="C38" s="34" t="s">
        <v>53</v>
      </c>
      <c r="D38" s="34" t="s">
        <v>165</v>
      </c>
      <c r="E38" s="34" t="s">
        <v>166</v>
      </c>
      <c r="F38" s="35">
        <v>382</v>
      </c>
      <c r="G38" s="35" t="s">
        <v>228</v>
      </c>
      <c r="H38" s="34" t="s">
        <v>142</v>
      </c>
      <c r="I38" s="38" t="str">
        <f>VLOOKUP(E38,[1]专硕!$G:$H,2,0)</f>
        <v>工学</v>
      </c>
    </row>
    <row r="39" s="26" customFormat="1" ht="15" spans="1:9">
      <c r="A39" s="30">
        <v>37</v>
      </c>
      <c r="B39" s="34" t="s">
        <v>229</v>
      </c>
      <c r="C39" s="34" t="s">
        <v>13</v>
      </c>
      <c r="D39" s="34" t="s">
        <v>151</v>
      </c>
      <c r="E39" s="34" t="s">
        <v>152</v>
      </c>
      <c r="F39" s="35">
        <v>382</v>
      </c>
      <c r="G39" s="35" t="s">
        <v>230</v>
      </c>
      <c r="H39" s="34" t="s">
        <v>142</v>
      </c>
      <c r="I39" s="38" t="str">
        <f>VLOOKUP(E39,[1]专硕!$G:$H,2,0)</f>
        <v>工学</v>
      </c>
    </row>
    <row r="40" s="26" customFormat="1" ht="15" spans="1:9">
      <c r="A40" s="33">
        <v>38</v>
      </c>
      <c r="B40" s="34" t="s">
        <v>231</v>
      </c>
      <c r="C40" s="34" t="s">
        <v>13</v>
      </c>
      <c r="D40" s="34" t="s">
        <v>151</v>
      </c>
      <c r="E40" s="34" t="s">
        <v>152</v>
      </c>
      <c r="F40" s="35">
        <v>382</v>
      </c>
      <c r="G40" s="35" t="s">
        <v>232</v>
      </c>
      <c r="H40" s="34" t="s">
        <v>142</v>
      </c>
      <c r="I40" s="38" t="str">
        <f>VLOOKUP(E40,[1]专硕!$G:$H,2,0)</f>
        <v>工学</v>
      </c>
    </row>
    <row r="41" s="26" customFormat="1" ht="15" spans="1:9">
      <c r="A41" s="30">
        <v>39</v>
      </c>
      <c r="B41" s="34" t="s">
        <v>233</v>
      </c>
      <c r="C41" s="34" t="s">
        <v>195</v>
      </c>
      <c r="D41" s="34" t="s">
        <v>196</v>
      </c>
      <c r="E41" s="34" t="s">
        <v>197</v>
      </c>
      <c r="F41" s="34">
        <v>382</v>
      </c>
      <c r="G41" s="34" t="s">
        <v>234</v>
      </c>
      <c r="H41" s="34" t="s">
        <v>142</v>
      </c>
      <c r="I41" s="34" t="str">
        <f>VLOOKUP(E41,[1]专硕!$G:$H,2,0)</f>
        <v>工学</v>
      </c>
    </row>
    <row r="42" s="26" customFormat="1" ht="15" spans="1:9">
      <c r="A42" s="33">
        <v>40</v>
      </c>
      <c r="B42" s="34" t="s">
        <v>235</v>
      </c>
      <c r="C42" s="34" t="s">
        <v>195</v>
      </c>
      <c r="D42" s="34" t="s">
        <v>236</v>
      </c>
      <c r="E42" s="34" t="s">
        <v>237</v>
      </c>
      <c r="F42" s="34">
        <v>244</v>
      </c>
      <c r="G42" s="34" t="s">
        <v>238</v>
      </c>
      <c r="H42" s="34" t="s">
        <v>142</v>
      </c>
      <c r="I42" s="34" t="str">
        <f>VLOOKUP(E42,[2]专硕!$G:$H,2,0)</f>
        <v>管理学</v>
      </c>
    </row>
    <row r="43" s="26" customFormat="1" ht="15" spans="1:9">
      <c r="A43" s="30">
        <v>41</v>
      </c>
      <c r="B43" s="34" t="s">
        <v>239</v>
      </c>
      <c r="C43" s="34" t="s">
        <v>125</v>
      </c>
      <c r="D43" s="34" t="s">
        <v>240</v>
      </c>
      <c r="E43" s="34" t="s">
        <v>241</v>
      </c>
      <c r="F43" s="34">
        <v>243</v>
      </c>
      <c r="G43" s="34" t="s">
        <v>242</v>
      </c>
      <c r="H43" s="34" t="s">
        <v>142</v>
      </c>
      <c r="I43" s="34" t="str">
        <f>VLOOKUP(E43,[2]专硕!$G:$H,2,0)</f>
        <v>管理学</v>
      </c>
    </row>
    <row r="44" s="26" customFormat="1" ht="15" spans="1:9">
      <c r="A44" s="33">
        <v>42</v>
      </c>
      <c r="B44" s="34" t="s">
        <v>243</v>
      </c>
      <c r="C44" s="34" t="s">
        <v>125</v>
      </c>
      <c r="D44" s="34" t="s">
        <v>244</v>
      </c>
      <c r="E44" s="34" t="s">
        <v>245</v>
      </c>
      <c r="F44" s="35">
        <v>403</v>
      </c>
      <c r="G44" s="35" t="s">
        <v>246</v>
      </c>
      <c r="H44" s="34" t="s">
        <v>142</v>
      </c>
      <c r="I44" s="38" t="str">
        <f>VLOOKUP(E44,[1]专硕!$G:$H,2,0)</f>
        <v>经济学</v>
      </c>
    </row>
    <row r="45" s="26" customFormat="1" ht="15" spans="1:9">
      <c r="A45" s="30">
        <v>43</v>
      </c>
      <c r="B45" s="34" t="s">
        <v>247</v>
      </c>
      <c r="C45" s="34" t="s">
        <v>76</v>
      </c>
      <c r="D45" s="34" t="s">
        <v>248</v>
      </c>
      <c r="E45" s="34" t="s">
        <v>249</v>
      </c>
      <c r="F45" s="35">
        <v>426</v>
      </c>
      <c r="G45" s="35" t="s">
        <v>250</v>
      </c>
      <c r="H45" s="34" t="s">
        <v>142</v>
      </c>
      <c r="I45" s="40" t="s">
        <v>69</v>
      </c>
    </row>
    <row r="46" s="26" customFormat="1" ht="15" spans="1:9">
      <c r="A46" s="33">
        <v>44</v>
      </c>
      <c r="B46" s="34" t="s">
        <v>251</v>
      </c>
      <c r="C46" s="34" t="s">
        <v>76</v>
      </c>
      <c r="D46" s="34" t="s">
        <v>248</v>
      </c>
      <c r="E46" s="34" t="s">
        <v>249</v>
      </c>
      <c r="F46" s="35">
        <v>424</v>
      </c>
      <c r="G46" s="35" t="s">
        <v>252</v>
      </c>
      <c r="H46" s="34" t="s">
        <v>142</v>
      </c>
      <c r="I46" s="40" t="s">
        <v>69</v>
      </c>
    </row>
    <row r="47" s="26" customFormat="1" ht="15" spans="1:9">
      <c r="A47" s="30">
        <v>45</v>
      </c>
      <c r="B47" s="34" t="s">
        <v>253</v>
      </c>
      <c r="C47" s="34" t="s">
        <v>76</v>
      </c>
      <c r="D47" s="34" t="s">
        <v>248</v>
      </c>
      <c r="E47" s="34" t="s">
        <v>249</v>
      </c>
      <c r="F47" s="35">
        <v>423</v>
      </c>
      <c r="G47" s="35" t="s">
        <v>254</v>
      </c>
      <c r="H47" s="34" t="s">
        <v>142</v>
      </c>
      <c r="I47" s="40" t="s">
        <v>69</v>
      </c>
    </row>
    <row r="48" s="26" customFormat="1" ht="15" spans="1:9">
      <c r="A48" s="33">
        <v>46</v>
      </c>
      <c r="B48" s="34" t="s">
        <v>255</v>
      </c>
      <c r="C48" s="34" t="s">
        <v>76</v>
      </c>
      <c r="D48" s="34" t="s">
        <v>248</v>
      </c>
      <c r="E48" s="34" t="s">
        <v>249</v>
      </c>
      <c r="F48" s="35">
        <v>422</v>
      </c>
      <c r="G48" s="35" t="s">
        <v>256</v>
      </c>
      <c r="H48" s="34" t="s">
        <v>142</v>
      </c>
      <c r="I48" s="40" t="s">
        <v>69</v>
      </c>
    </row>
    <row r="49" s="26" customFormat="1" ht="15" spans="1:9">
      <c r="A49" s="30">
        <v>47</v>
      </c>
      <c r="B49" s="34" t="s">
        <v>257</v>
      </c>
      <c r="C49" s="34" t="s">
        <v>76</v>
      </c>
      <c r="D49" s="34" t="s">
        <v>248</v>
      </c>
      <c r="E49" s="34" t="s">
        <v>249</v>
      </c>
      <c r="F49" s="35">
        <v>421</v>
      </c>
      <c r="G49" s="35" t="s">
        <v>258</v>
      </c>
      <c r="H49" s="34" t="s">
        <v>142</v>
      </c>
      <c r="I49" s="40" t="s">
        <v>69</v>
      </c>
    </row>
    <row r="50" s="26" customFormat="1" ht="15" spans="1:9">
      <c r="A50" s="33">
        <v>48</v>
      </c>
      <c r="B50" s="34" t="s">
        <v>259</v>
      </c>
      <c r="C50" s="34" t="s">
        <v>76</v>
      </c>
      <c r="D50" s="34" t="s">
        <v>248</v>
      </c>
      <c r="E50" s="34" t="s">
        <v>249</v>
      </c>
      <c r="F50" s="35">
        <v>421</v>
      </c>
      <c r="G50" s="35" t="s">
        <v>260</v>
      </c>
      <c r="H50" s="34" t="s">
        <v>142</v>
      </c>
      <c r="I50" s="40" t="s">
        <v>69</v>
      </c>
    </row>
    <row r="51" s="26" customFormat="1" ht="15" spans="1:9">
      <c r="A51" s="30">
        <v>49</v>
      </c>
      <c r="B51" s="34" t="s">
        <v>261</v>
      </c>
      <c r="C51" s="34" t="s">
        <v>76</v>
      </c>
      <c r="D51" s="34" t="s">
        <v>248</v>
      </c>
      <c r="E51" s="34" t="s">
        <v>249</v>
      </c>
      <c r="F51" s="35">
        <v>418</v>
      </c>
      <c r="G51" s="35" t="s">
        <v>262</v>
      </c>
      <c r="H51" s="34" t="s">
        <v>142</v>
      </c>
      <c r="I51" s="40" t="s">
        <v>69</v>
      </c>
    </row>
    <row r="52" s="26" customFormat="1" ht="15" spans="1:9">
      <c r="A52" s="33">
        <v>50</v>
      </c>
      <c r="B52" s="34" t="s">
        <v>263</v>
      </c>
      <c r="C52" s="34" t="s">
        <v>76</v>
      </c>
      <c r="D52" s="34" t="s">
        <v>248</v>
      </c>
      <c r="E52" s="34" t="s">
        <v>249</v>
      </c>
      <c r="F52" s="35">
        <v>413</v>
      </c>
      <c r="G52" s="35" t="s">
        <v>264</v>
      </c>
      <c r="H52" s="34" t="s">
        <v>142</v>
      </c>
      <c r="I52" s="40" t="s">
        <v>69</v>
      </c>
    </row>
    <row r="53" s="26" customFormat="1" ht="15" spans="1:9">
      <c r="A53" s="30">
        <v>51</v>
      </c>
      <c r="B53" s="34" t="s">
        <v>265</v>
      </c>
      <c r="C53" s="34" t="s">
        <v>76</v>
      </c>
      <c r="D53" s="34" t="s">
        <v>248</v>
      </c>
      <c r="E53" s="34" t="s">
        <v>249</v>
      </c>
      <c r="F53" s="35">
        <v>411</v>
      </c>
      <c r="G53" s="35" t="s">
        <v>266</v>
      </c>
      <c r="H53" s="34" t="s">
        <v>142</v>
      </c>
      <c r="I53" s="40" t="s">
        <v>69</v>
      </c>
    </row>
    <row r="54" s="26" customFormat="1" ht="15" spans="1:9">
      <c r="A54" s="33">
        <v>52</v>
      </c>
      <c r="B54" s="34" t="s">
        <v>267</v>
      </c>
      <c r="C54" s="34" t="s">
        <v>76</v>
      </c>
      <c r="D54" s="34" t="s">
        <v>248</v>
      </c>
      <c r="E54" s="34" t="s">
        <v>249</v>
      </c>
      <c r="F54" s="35">
        <v>410</v>
      </c>
      <c r="G54" s="35" t="s">
        <v>268</v>
      </c>
      <c r="H54" s="34" t="s">
        <v>142</v>
      </c>
      <c r="I54" s="40" t="s">
        <v>69</v>
      </c>
    </row>
    <row r="55" s="26" customFormat="1" ht="15" spans="1:9">
      <c r="A55" s="30">
        <v>53</v>
      </c>
      <c r="B55" s="34" t="s">
        <v>269</v>
      </c>
      <c r="C55" s="34" t="s">
        <v>76</v>
      </c>
      <c r="D55" s="34" t="s">
        <v>248</v>
      </c>
      <c r="E55" s="34" t="s">
        <v>249</v>
      </c>
      <c r="F55" s="35">
        <v>410</v>
      </c>
      <c r="G55" s="35" t="s">
        <v>270</v>
      </c>
      <c r="H55" s="34" t="s">
        <v>142</v>
      </c>
      <c r="I55" s="40" t="s">
        <v>69</v>
      </c>
    </row>
    <row r="56" s="26" customFormat="1" ht="15" spans="1:9">
      <c r="A56" s="33">
        <v>54</v>
      </c>
      <c r="B56" s="34" t="s">
        <v>271</v>
      </c>
      <c r="C56" s="34" t="s">
        <v>76</v>
      </c>
      <c r="D56" s="34" t="s">
        <v>248</v>
      </c>
      <c r="E56" s="34" t="s">
        <v>249</v>
      </c>
      <c r="F56" s="35">
        <v>410</v>
      </c>
      <c r="G56" s="35" t="s">
        <v>272</v>
      </c>
      <c r="H56" s="34" t="s">
        <v>142</v>
      </c>
      <c r="I56" s="40" t="s">
        <v>69</v>
      </c>
    </row>
    <row r="57" s="26" customFormat="1" ht="15" spans="1:9">
      <c r="A57" s="30">
        <v>55</v>
      </c>
      <c r="B57" s="34" t="s">
        <v>273</v>
      </c>
      <c r="C57" s="34" t="s">
        <v>76</v>
      </c>
      <c r="D57" s="34" t="s">
        <v>248</v>
      </c>
      <c r="E57" s="34" t="s">
        <v>249</v>
      </c>
      <c r="F57" s="35">
        <v>410</v>
      </c>
      <c r="G57" s="35" t="s">
        <v>274</v>
      </c>
      <c r="H57" s="34" t="s">
        <v>142</v>
      </c>
      <c r="I57" s="40" t="s">
        <v>69</v>
      </c>
    </row>
    <row r="58" s="26" customFormat="1" ht="15" spans="1:9">
      <c r="A58" s="33">
        <v>56</v>
      </c>
      <c r="B58" s="34" t="s">
        <v>275</v>
      </c>
      <c r="C58" s="34" t="s">
        <v>276</v>
      </c>
      <c r="D58" s="34" t="s">
        <v>277</v>
      </c>
      <c r="E58" s="34" t="s">
        <v>278</v>
      </c>
      <c r="F58" s="35">
        <v>409</v>
      </c>
      <c r="G58" s="35" t="s">
        <v>279</v>
      </c>
      <c r="H58" s="34" t="s">
        <v>142</v>
      </c>
      <c r="I58" s="38" t="str">
        <f>VLOOKUP(E58,[1]专硕!$G:$H,2,0)</f>
        <v>农学</v>
      </c>
    </row>
    <row r="59" s="26" customFormat="1" ht="15" spans="1:9">
      <c r="A59" s="30">
        <v>57</v>
      </c>
      <c r="B59" s="34" t="s">
        <v>280</v>
      </c>
      <c r="C59" s="34" t="s">
        <v>76</v>
      </c>
      <c r="D59" s="34" t="s">
        <v>248</v>
      </c>
      <c r="E59" s="34" t="s">
        <v>249</v>
      </c>
      <c r="F59" s="35">
        <v>409</v>
      </c>
      <c r="G59" s="35" t="s">
        <v>281</v>
      </c>
      <c r="H59" s="34" t="s">
        <v>142</v>
      </c>
      <c r="I59" s="40" t="s">
        <v>69</v>
      </c>
    </row>
    <row r="60" s="26" customFormat="1" ht="15" spans="1:9">
      <c r="A60" s="33">
        <v>58</v>
      </c>
      <c r="B60" s="34" t="s">
        <v>282</v>
      </c>
      <c r="C60" s="34" t="s">
        <v>76</v>
      </c>
      <c r="D60" s="34" t="s">
        <v>248</v>
      </c>
      <c r="E60" s="34" t="s">
        <v>249</v>
      </c>
      <c r="F60" s="35">
        <v>408</v>
      </c>
      <c r="G60" s="35" t="s">
        <v>283</v>
      </c>
      <c r="H60" s="34" t="s">
        <v>142</v>
      </c>
      <c r="I60" s="40" t="s">
        <v>69</v>
      </c>
    </row>
    <row r="61" s="26" customFormat="1" ht="15" spans="1:9">
      <c r="A61" s="30">
        <v>59</v>
      </c>
      <c r="B61" s="34" t="s">
        <v>284</v>
      </c>
      <c r="C61" s="34" t="s">
        <v>76</v>
      </c>
      <c r="D61" s="34" t="s">
        <v>248</v>
      </c>
      <c r="E61" s="34" t="s">
        <v>249</v>
      </c>
      <c r="F61" s="35">
        <v>407</v>
      </c>
      <c r="G61" s="35" t="s">
        <v>285</v>
      </c>
      <c r="H61" s="34" t="s">
        <v>142</v>
      </c>
      <c r="I61" s="40" t="s">
        <v>69</v>
      </c>
    </row>
    <row r="62" s="26" customFormat="1" ht="15" spans="1:9">
      <c r="A62" s="33">
        <v>60</v>
      </c>
      <c r="B62" s="34" t="s">
        <v>286</v>
      </c>
      <c r="C62" s="34" t="s">
        <v>76</v>
      </c>
      <c r="D62" s="34" t="s">
        <v>248</v>
      </c>
      <c r="E62" s="34" t="s">
        <v>249</v>
      </c>
      <c r="F62" s="35">
        <v>407</v>
      </c>
      <c r="G62" s="35" t="s">
        <v>287</v>
      </c>
      <c r="H62" s="34" t="s">
        <v>142</v>
      </c>
      <c r="I62" s="40" t="s">
        <v>69</v>
      </c>
    </row>
    <row r="63" s="26" customFormat="1" ht="15" spans="1:9">
      <c r="A63" s="30">
        <v>61</v>
      </c>
      <c r="B63" s="34" t="s">
        <v>288</v>
      </c>
      <c r="C63" s="34" t="s">
        <v>76</v>
      </c>
      <c r="D63" s="34" t="s">
        <v>248</v>
      </c>
      <c r="E63" s="34" t="s">
        <v>249</v>
      </c>
      <c r="F63" s="35">
        <v>406</v>
      </c>
      <c r="G63" s="35" t="s">
        <v>289</v>
      </c>
      <c r="H63" s="34" t="s">
        <v>142</v>
      </c>
      <c r="I63" s="40" t="s">
        <v>69</v>
      </c>
    </row>
    <row r="64" s="26" customFormat="1" ht="15" spans="1:9">
      <c r="A64" s="33">
        <v>62</v>
      </c>
      <c r="B64" s="34" t="s">
        <v>290</v>
      </c>
      <c r="C64" s="34" t="s">
        <v>76</v>
      </c>
      <c r="D64" s="34" t="s">
        <v>248</v>
      </c>
      <c r="E64" s="34" t="s">
        <v>249</v>
      </c>
      <c r="F64" s="35">
        <v>406</v>
      </c>
      <c r="G64" s="35" t="s">
        <v>291</v>
      </c>
      <c r="H64" s="34" t="s">
        <v>142</v>
      </c>
      <c r="I64" s="40" t="s">
        <v>69</v>
      </c>
    </row>
    <row r="65" s="26" customFormat="1" ht="15" spans="1:9">
      <c r="A65" s="30">
        <v>63</v>
      </c>
      <c r="B65" s="34" t="s">
        <v>292</v>
      </c>
      <c r="C65" s="34" t="s">
        <v>276</v>
      </c>
      <c r="D65" s="34" t="s">
        <v>277</v>
      </c>
      <c r="E65" s="34" t="s">
        <v>278</v>
      </c>
      <c r="F65" s="35">
        <v>404</v>
      </c>
      <c r="G65" s="35" t="s">
        <v>293</v>
      </c>
      <c r="H65" s="34" t="s">
        <v>142</v>
      </c>
      <c r="I65" s="38" t="str">
        <f>VLOOKUP(E65,[1]专硕!$G:$H,2,0)</f>
        <v>农学</v>
      </c>
    </row>
    <row r="66" s="26" customFormat="1" ht="15" spans="1:9">
      <c r="A66" s="33">
        <v>64</v>
      </c>
      <c r="B66" s="34" t="s">
        <v>294</v>
      </c>
      <c r="C66" s="34" t="s">
        <v>76</v>
      </c>
      <c r="D66" s="34" t="s">
        <v>248</v>
      </c>
      <c r="E66" s="34" t="s">
        <v>249</v>
      </c>
      <c r="F66" s="35">
        <v>403</v>
      </c>
      <c r="G66" s="35" t="s">
        <v>295</v>
      </c>
      <c r="H66" s="34" t="s">
        <v>142</v>
      </c>
      <c r="I66" s="40" t="s">
        <v>69</v>
      </c>
    </row>
    <row r="67" s="26" customFormat="1" ht="15" spans="1:9">
      <c r="A67" s="30">
        <v>65</v>
      </c>
      <c r="B67" s="34" t="s">
        <v>296</v>
      </c>
      <c r="C67" s="34" t="s">
        <v>76</v>
      </c>
      <c r="D67" s="34" t="s">
        <v>248</v>
      </c>
      <c r="E67" s="34" t="s">
        <v>249</v>
      </c>
      <c r="F67" s="35">
        <v>402</v>
      </c>
      <c r="G67" s="35" t="s">
        <v>297</v>
      </c>
      <c r="H67" s="34" t="s">
        <v>142</v>
      </c>
      <c r="I67" s="40" t="s">
        <v>69</v>
      </c>
    </row>
    <row r="68" s="26" customFormat="1" ht="15" spans="1:9">
      <c r="A68" s="33">
        <v>66</v>
      </c>
      <c r="B68" s="34" t="s">
        <v>298</v>
      </c>
      <c r="C68" s="34" t="s">
        <v>76</v>
      </c>
      <c r="D68" s="34" t="s">
        <v>248</v>
      </c>
      <c r="E68" s="34" t="s">
        <v>249</v>
      </c>
      <c r="F68" s="35">
        <v>401</v>
      </c>
      <c r="G68" s="35" t="s">
        <v>299</v>
      </c>
      <c r="H68" s="34" t="s">
        <v>142</v>
      </c>
      <c r="I68" s="40" t="s">
        <v>69</v>
      </c>
    </row>
    <row r="69" s="26" customFormat="1" ht="15" spans="1:9">
      <c r="A69" s="30">
        <v>67</v>
      </c>
      <c r="B69" s="34" t="s">
        <v>300</v>
      </c>
      <c r="C69" s="34" t="s">
        <v>76</v>
      </c>
      <c r="D69" s="34" t="s">
        <v>248</v>
      </c>
      <c r="E69" s="34" t="s">
        <v>249</v>
      </c>
      <c r="F69" s="35">
        <v>401</v>
      </c>
      <c r="G69" s="35" t="s">
        <v>301</v>
      </c>
      <c r="H69" s="34" t="s">
        <v>142</v>
      </c>
      <c r="I69" s="40" t="s">
        <v>69</v>
      </c>
    </row>
    <row r="70" s="26" customFormat="1" ht="15" spans="1:9">
      <c r="A70" s="33">
        <v>68</v>
      </c>
      <c r="B70" s="34" t="s">
        <v>302</v>
      </c>
      <c r="C70" s="34" t="s">
        <v>276</v>
      </c>
      <c r="D70" s="34" t="s">
        <v>277</v>
      </c>
      <c r="E70" s="34" t="s">
        <v>278</v>
      </c>
      <c r="F70" s="35">
        <v>400</v>
      </c>
      <c r="G70" s="35" t="s">
        <v>303</v>
      </c>
      <c r="H70" s="34" t="s">
        <v>142</v>
      </c>
      <c r="I70" s="38" t="str">
        <f>VLOOKUP(E70,[1]专硕!$G:$H,2,0)</f>
        <v>农学</v>
      </c>
    </row>
    <row r="71" s="26" customFormat="1" ht="15" spans="1:9">
      <c r="A71" s="30">
        <v>69</v>
      </c>
      <c r="B71" s="34" t="s">
        <v>304</v>
      </c>
      <c r="C71" s="34" t="s">
        <v>76</v>
      </c>
      <c r="D71" s="34" t="s">
        <v>248</v>
      </c>
      <c r="E71" s="34" t="s">
        <v>249</v>
      </c>
      <c r="F71" s="35">
        <v>400</v>
      </c>
      <c r="G71" s="35" t="s">
        <v>305</v>
      </c>
      <c r="H71" s="34" t="s">
        <v>142</v>
      </c>
      <c r="I71" s="40" t="s">
        <v>69</v>
      </c>
    </row>
    <row r="72" s="26" customFormat="1" ht="15" spans="1:9">
      <c r="A72" s="33">
        <v>70</v>
      </c>
      <c r="B72" s="34" t="s">
        <v>306</v>
      </c>
      <c r="C72" s="34" t="s">
        <v>76</v>
      </c>
      <c r="D72" s="34" t="s">
        <v>248</v>
      </c>
      <c r="E72" s="34" t="s">
        <v>249</v>
      </c>
      <c r="F72" s="35">
        <v>400</v>
      </c>
      <c r="G72" s="35" t="s">
        <v>307</v>
      </c>
      <c r="H72" s="34" t="s">
        <v>142</v>
      </c>
      <c r="I72" s="40" t="s">
        <v>69</v>
      </c>
    </row>
    <row r="73" s="26" customFormat="1" ht="15" spans="1:9">
      <c r="A73" s="30">
        <v>71</v>
      </c>
      <c r="B73" s="34" t="s">
        <v>308</v>
      </c>
      <c r="C73" s="34" t="s">
        <v>76</v>
      </c>
      <c r="D73" s="34" t="s">
        <v>248</v>
      </c>
      <c r="E73" s="34" t="s">
        <v>249</v>
      </c>
      <c r="F73" s="35">
        <v>400</v>
      </c>
      <c r="G73" s="35" t="s">
        <v>309</v>
      </c>
      <c r="H73" s="34" t="s">
        <v>142</v>
      </c>
      <c r="I73" s="40" t="s">
        <v>69</v>
      </c>
    </row>
    <row r="74" s="26" customFormat="1" ht="15" spans="1:9">
      <c r="A74" s="33">
        <v>72</v>
      </c>
      <c r="B74" s="34" t="s">
        <v>310</v>
      </c>
      <c r="C74" s="34" t="s">
        <v>76</v>
      </c>
      <c r="D74" s="34" t="s">
        <v>248</v>
      </c>
      <c r="E74" s="34" t="s">
        <v>249</v>
      </c>
      <c r="F74" s="35">
        <v>400</v>
      </c>
      <c r="G74" s="35" t="s">
        <v>311</v>
      </c>
      <c r="H74" s="34" t="s">
        <v>142</v>
      </c>
      <c r="I74" s="40" t="s">
        <v>69</v>
      </c>
    </row>
    <row r="75" s="26" customFormat="1" ht="15" spans="1:9">
      <c r="A75" s="30">
        <v>73</v>
      </c>
      <c r="B75" s="34" t="s">
        <v>312</v>
      </c>
      <c r="C75" s="34" t="s">
        <v>125</v>
      </c>
      <c r="D75" s="34" t="s">
        <v>313</v>
      </c>
      <c r="E75" s="34" t="s">
        <v>314</v>
      </c>
      <c r="F75" s="35">
        <v>399</v>
      </c>
      <c r="G75" s="35" t="s">
        <v>315</v>
      </c>
      <c r="H75" s="34" t="s">
        <v>142</v>
      </c>
      <c r="I75" s="38" t="str">
        <f>VLOOKUP(E75,[1]专硕!$G:$H,2,0)</f>
        <v>农学</v>
      </c>
    </row>
    <row r="76" s="26" customFormat="1" ht="15" spans="1:9">
      <c r="A76" s="33">
        <v>74</v>
      </c>
      <c r="B76" s="34" t="s">
        <v>316</v>
      </c>
      <c r="C76" s="34" t="s">
        <v>125</v>
      </c>
      <c r="D76" s="34" t="s">
        <v>313</v>
      </c>
      <c r="E76" s="34" t="s">
        <v>314</v>
      </c>
      <c r="F76" s="35">
        <v>399</v>
      </c>
      <c r="G76" s="35" t="s">
        <v>317</v>
      </c>
      <c r="H76" s="34" t="s">
        <v>142</v>
      </c>
      <c r="I76" s="38" t="str">
        <f>VLOOKUP(E76,[1]专硕!$G:$H,2,0)</f>
        <v>农学</v>
      </c>
    </row>
    <row r="77" s="26" customFormat="1" ht="15" spans="1:9">
      <c r="A77" s="30">
        <v>75</v>
      </c>
      <c r="B77" s="34" t="s">
        <v>318</v>
      </c>
      <c r="C77" s="34" t="s">
        <v>276</v>
      </c>
      <c r="D77" s="34" t="s">
        <v>277</v>
      </c>
      <c r="E77" s="34" t="s">
        <v>278</v>
      </c>
      <c r="F77" s="35">
        <v>399</v>
      </c>
      <c r="G77" s="35" t="s">
        <v>319</v>
      </c>
      <c r="H77" s="34" t="s">
        <v>142</v>
      </c>
      <c r="I77" s="38" t="str">
        <f>VLOOKUP(E77,[1]专硕!$G:$H,2,0)</f>
        <v>农学</v>
      </c>
    </row>
    <row r="78" s="26" customFormat="1" ht="15" spans="1:9">
      <c r="A78" s="33">
        <v>76</v>
      </c>
      <c r="B78" s="34" t="s">
        <v>320</v>
      </c>
      <c r="C78" s="34" t="s">
        <v>38</v>
      </c>
      <c r="D78" s="34" t="s">
        <v>321</v>
      </c>
      <c r="E78" s="34" t="s">
        <v>322</v>
      </c>
      <c r="F78" s="35">
        <v>399</v>
      </c>
      <c r="G78" s="35" t="s">
        <v>323</v>
      </c>
      <c r="H78" s="34" t="s">
        <v>142</v>
      </c>
      <c r="I78" s="38" t="str">
        <f>VLOOKUP(E78,[1]专硕!$G:$H,2,0)</f>
        <v>农学</v>
      </c>
    </row>
    <row r="79" s="26" customFormat="1" ht="15" spans="1:9">
      <c r="A79" s="30">
        <v>77</v>
      </c>
      <c r="B79" s="34" t="s">
        <v>324</v>
      </c>
      <c r="C79" s="34" t="s">
        <v>76</v>
      </c>
      <c r="D79" s="34" t="s">
        <v>248</v>
      </c>
      <c r="E79" s="34" t="s">
        <v>249</v>
      </c>
      <c r="F79" s="35">
        <v>399</v>
      </c>
      <c r="G79" s="35" t="s">
        <v>325</v>
      </c>
      <c r="H79" s="34" t="s">
        <v>142</v>
      </c>
      <c r="I79" s="40" t="s">
        <v>69</v>
      </c>
    </row>
    <row r="80" s="26" customFormat="1" ht="15" spans="1:9">
      <c r="A80" s="33">
        <v>78</v>
      </c>
      <c r="B80" s="34" t="s">
        <v>326</v>
      </c>
      <c r="C80" s="34" t="s">
        <v>76</v>
      </c>
      <c r="D80" s="34" t="s">
        <v>248</v>
      </c>
      <c r="E80" s="34" t="s">
        <v>249</v>
      </c>
      <c r="F80" s="35">
        <v>399</v>
      </c>
      <c r="G80" s="35" t="s">
        <v>327</v>
      </c>
      <c r="H80" s="34" t="s">
        <v>142</v>
      </c>
      <c r="I80" s="40" t="s">
        <v>69</v>
      </c>
    </row>
    <row r="81" s="26" customFormat="1" ht="15" spans="1:9">
      <c r="A81" s="30">
        <v>79</v>
      </c>
      <c r="B81" s="34" t="s">
        <v>328</v>
      </c>
      <c r="C81" s="34" t="s">
        <v>76</v>
      </c>
      <c r="D81" s="34" t="s">
        <v>248</v>
      </c>
      <c r="E81" s="34" t="s">
        <v>249</v>
      </c>
      <c r="F81" s="35">
        <v>399</v>
      </c>
      <c r="G81" s="35" t="s">
        <v>329</v>
      </c>
      <c r="H81" s="34" t="s">
        <v>142</v>
      </c>
      <c r="I81" s="40" t="s">
        <v>69</v>
      </c>
    </row>
    <row r="82" s="26" customFormat="1" ht="15" spans="1:9">
      <c r="A82" s="33">
        <v>80</v>
      </c>
      <c r="B82" s="34" t="s">
        <v>330</v>
      </c>
      <c r="C82" s="34" t="s">
        <v>76</v>
      </c>
      <c r="D82" s="34" t="s">
        <v>248</v>
      </c>
      <c r="E82" s="34" t="s">
        <v>249</v>
      </c>
      <c r="F82" s="35">
        <v>399</v>
      </c>
      <c r="G82" s="35" t="s">
        <v>331</v>
      </c>
      <c r="H82" s="34" t="s">
        <v>142</v>
      </c>
      <c r="I82" s="40" t="s">
        <v>69</v>
      </c>
    </row>
    <row r="83" s="26" customFormat="1" ht="15" spans="1:9">
      <c r="A83" s="30">
        <v>81</v>
      </c>
      <c r="B83" s="34" t="s">
        <v>332</v>
      </c>
      <c r="C83" s="34" t="s">
        <v>76</v>
      </c>
      <c r="D83" s="34" t="s">
        <v>248</v>
      </c>
      <c r="E83" s="34" t="s">
        <v>249</v>
      </c>
      <c r="F83" s="35">
        <v>398</v>
      </c>
      <c r="G83" s="35" t="s">
        <v>333</v>
      </c>
      <c r="H83" s="34" t="s">
        <v>142</v>
      </c>
      <c r="I83" s="40" t="s">
        <v>69</v>
      </c>
    </row>
    <row r="84" s="26" customFormat="1" ht="15" spans="1:9">
      <c r="A84" s="33">
        <v>82</v>
      </c>
      <c r="B84" s="34" t="s">
        <v>334</v>
      </c>
      <c r="C84" s="34" t="s">
        <v>76</v>
      </c>
      <c r="D84" s="34" t="s">
        <v>248</v>
      </c>
      <c r="E84" s="34" t="s">
        <v>249</v>
      </c>
      <c r="F84" s="35">
        <v>398</v>
      </c>
      <c r="G84" s="35" t="s">
        <v>335</v>
      </c>
      <c r="H84" s="34" t="s">
        <v>142</v>
      </c>
      <c r="I84" s="40" t="s">
        <v>69</v>
      </c>
    </row>
    <row r="85" s="26" customFormat="1" ht="15" spans="1:9">
      <c r="A85" s="30">
        <v>83</v>
      </c>
      <c r="B85" s="34" t="s">
        <v>336</v>
      </c>
      <c r="C85" s="34" t="s">
        <v>76</v>
      </c>
      <c r="D85" s="34" t="s">
        <v>248</v>
      </c>
      <c r="E85" s="34" t="s">
        <v>249</v>
      </c>
      <c r="F85" s="35">
        <v>398</v>
      </c>
      <c r="G85" s="35" t="s">
        <v>337</v>
      </c>
      <c r="H85" s="34" t="s">
        <v>142</v>
      </c>
      <c r="I85" s="40" t="s">
        <v>69</v>
      </c>
    </row>
    <row r="86" s="26" customFormat="1" ht="15" spans="1:9">
      <c r="A86" s="33">
        <v>84</v>
      </c>
      <c r="B86" s="34" t="s">
        <v>338</v>
      </c>
      <c r="C86" s="34" t="s">
        <v>125</v>
      </c>
      <c r="D86" s="34" t="s">
        <v>313</v>
      </c>
      <c r="E86" s="34" t="s">
        <v>314</v>
      </c>
      <c r="F86" s="35">
        <v>397</v>
      </c>
      <c r="G86" s="35" t="s">
        <v>339</v>
      </c>
      <c r="H86" s="34" t="s">
        <v>142</v>
      </c>
      <c r="I86" s="38" t="str">
        <f>VLOOKUP(E86,[1]专硕!$G:$H,2,0)</f>
        <v>农学</v>
      </c>
    </row>
    <row r="87" s="26" customFormat="1" ht="15" spans="1:9">
      <c r="A87" s="30">
        <v>85</v>
      </c>
      <c r="B87" s="34" t="s">
        <v>340</v>
      </c>
      <c r="C87" s="34" t="s">
        <v>102</v>
      </c>
      <c r="D87" s="34" t="s">
        <v>277</v>
      </c>
      <c r="E87" s="34" t="s">
        <v>278</v>
      </c>
      <c r="F87" s="35">
        <v>397</v>
      </c>
      <c r="G87" s="35" t="s">
        <v>341</v>
      </c>
      <c r="H87" s="34" t="s">
        <v>142</v>
      </c>
      <c r="I87" s="38" t="str">
        <f>VLOOKUP(E87,[1]专硕!$G:$H,2,0)</f>
        <v>农学</v>
      </c>
    </row>
    <row r="88" s="26" customFormat="1" ht="15" spans="1:9">
      <c r="A88" s="33">
        <v>86</v>
      </c>
      <c r="B88" s="34" t="s">
        <v>342</v>
      </c>
      <c r="C88" s="34" t="s">
        <v>276</v>
      </c>
      <c r="D88" s="34" t="s">
        <v>277</v>
      </c>
      <c r="E88" s="34" t="s">
        <v>278</v>
      </c>
      <c r="F88" s="35">
        <v>397</v>
      </c>
      <c r="G88" s="35" t="s">
        <v>343</v>
      </c>
      <c r="H88" s="34" t="s">
        <v>142</v>
      </c>
      <c r="I88" s="38" t="str">
        <f>VLOOKUP(E88,[1]专硕!$G:$H,2,0)</f>
        <v>农学</v>
      </c>
    </row>
    <row r="89" s="26" customFormat="1" ht="15" spans="1:9">
      <c r="A89" s="30">
        <v>87</v>
      </c>
      <c r="B89" s="34" t="s">
        <v>344</v>
      </c>
      <c r="C89" s="34" t="s">
        <v>48</v>
      </c>
      <c r="D89" s="34" t="s">
        <v>345</v>
      </c>
      <c r="E89" s="34" t="s">
        <v>346</v>
      </c>
      <c r="F89" s="35">
        <v>411</v>
      </c>
      <c r="G89" s="35" t="s">
        <v>347</v>
      </c>
      <c r="H89" s="34" t="s">
        <v>142</v>
      </c>
      <c r="I89" s="38" t="str">
        <f>VLOOKUP(E89,[1]专硕!$G:$H,2,0)</f>
        <v>艺术学</v>
      </c>
    </row>
    <row r="90" s="26" customFormat="1" ht="15" spans="1:9">
      <c r="A90" s="33">
        <v>88</v>
      </c>
      <c r="B90" s="34" t="s">
        <v>348</v>
      </c>
      <c r="C90" s="34" t="s">
        <v>48</v>
      </c>
      <c r="D90" s="34" t="s">
        <v>345</v>
      </c>
      <c r="E90" s="34" t="s">
        <v>346</v>
      </c>
      <c r="F90" s="35">
        <v>409</v>
      </c>
      <c r="G90" s="35" t="s">
        <v>349</v>
      </c>
      <c r="H90" s="34" t="s">
        <v>142</v>
      </c>
      <c r="I90" s="38" t="str">
        <f>VLOOKUP(E90,[1]专硕!$G:$H,2,0)</f>
        <v>艺术学</v>
      </c>
    </row>
    <row r="91" s="26" customFormat="1" ht="15" spans="1:9">
      <c r="A91" s="30">
        <v>89</v>
      </c>
      <c r="B91" s="34" t="s">
        <v>350</v>
      </c>
      <c r="C91" s="34" t="s">
        <v>351</v>
      </c>
      <c r="D91" s="34" t="s">
        <v>352</v>
      </c>
      <c r="E91" s="34" t="s">
        <v>353</v>
      </c>
      <c r="F91" s="35">
        <v>412</v>
      </c>
      <c r="G91" s="35" t="s">
        <v>354</v>
      </c>
      <c r="H91" s="34" t="s">
        <v>142</v>
      </c>
      <c r="I91" s="40" t="s">
        <v>355</v>
      </c>
    </row>
  </sheetData>
  <autoFilter xmlns:etc="http://www.wps.cn/officeDocument/2017/etCustomData" ref="A2:I91" etc:filterBottomFollowUsedRange="0">
    <extLst/>
  </autoFilter>
  <mergeCells count="1">
    <mergeCell ref="A1:I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37"/>
  <sheetViews>
    <sheetView workbookViewId="0">
      <selection activeCell="M8" sqref="M8"/>
    </sheetView>
  </sheetViews>
  <sheetFormatPr defaultColWidth="25" defaultRowHeight="14.4"/>
  <cols>
    <col min="1" max="1" width="4.75" customWidth="1"/>
    <col min="2" max="2" width="17" customWidth="1"/>
    <col min="3" max="3" width="10.3796296296296" customWidth="1"/>
    <col min="4" max="4" width="23.1296296296296" customWidth="1"/>
    <col min="5" max="5" width="11.8796296296296" customWidth="1"/>
    <col min="6" max="6" width="17.5" customWidth="1"/>
    <col min="7" max="7" width="11.8796296296296" customWidth="1"/>
    <col min="8" max="8" width="6.12962962962963" customWidth="1"/>
    <col min="9" max="9" width="11.3796296296296" customWidth="1"/>
    <col min="10" max="10" width="10.8796296296296" customWidth="1"/>
    <col min="11" max="11" width="25" customWidth="1"/>
    <col min="12" max="12" width="15.6296296296296" customWidth="1"/>
    <col min="13" max="16384" width="25" customWidth="1"/>
  </cols>
  <sheetData>
    <row r="1" customFormat="1" ht="23.4" spans="1:12">
      <c r="A1" s="1" t="s">
        <v>356</v>
      </c>
      <c r="B1" s="1"/>
      <c r="C1" s="1"/>
      <c r="D1" s="1"/>
      <c r="E1" s="1"/>
      <c r="F1" s="1"/>
      <c r="G1" s="1"/>
      <c r="H1" s="1"/>
      <c r="I1" s="1"/>
      <c r="J1" s="1"/>
      <c r="K1" s="1"/>
      <c r="L1" s="1"/>
    </row>
    <row r="2" customFormat="1" ht="32.4" spans="1:12">
      <c r="A2" s="2" t="s">
        <v>1</v>
      </c>
      <c r="B2" s="3" t="s">
        <v>8</v>
      </c>
      <c r="C2" s="3" t="s">
        <v>2</v>
      </c>
      <c r="D2" s="3" t="s">
        <v>4</v>
      </c>
      <c r="E2" s="4" t="s">
        <v>6</v>
      </c>
      <c r="F2" s="3" t="s">
        <v>5</v>
      </c>
      <c r="G2" s="3" t="s">
        <v>357</v>
      </c>
      <c r="H2" s="3" t="s">
        <v>358</v>
      </c>
      <c r="I2" s="3" t="s">
        <v>9</v>
      </c>
      <c r="J2" s="3" t="s">
        <v>3</v>
      </c>
      <c r="K2" s="3" t="s">
        <v>359</v>
      </c>
      <c r="L2" s="20" t="s">
        <v>360</v>
      </c>
    </row>
    <row r="3" customFormat="1" ht="27" customHeight="1" spans="1:12">
      <c r="A3" s="5">
        <v>1</v>
      </c>
      <c r="B3" s="6" t="s">
        <v>361</v>
      </c>
      <c r="C3" s="6" t="s">
        <v>362</v>
      </c>
      <c r="D3" s="6" t="s">
        <v>29</v>
      </c>
      <c r="E3" s="7" t="s">
        <v>31</v>
      </c>
      <c r="F3" s="6" t="s">
        <v>30</v>
      </c>
      <c r="G3" s="6" t="s">
        <v>363</v>
      </c>
      <c r="H3" s="6">
        <v>3</v>
      </c>
      <c r="I3" s="6" t="s">
        <v>17</v>
      </c>
      <c r="J3" s="6" t="s">
        <v>364</v>
      </c>
      <c r="K3" s="6">
        <v>3.88</v>
      </c>
      <c r="L3" s="21" t="s">
        <v>30</v>
      </c>
    </row>
    <row r="4" customFormat="1" ht="27" customHeight="1" spans="1:12">
      <c r="A4" s="8">
        <v>2</v>
      </c>
      <c r="B4" s="9" t="s">
        <v>365</v>
      </c>
      <c r="C4" s="9" t="s">
        <v>366</v>
      </c>
      <c r="D4" s="9" t="s">
        <v>71</v>
      </c>
      <c r="E4" s="10" t="s">
        <v>73</v>
      </c>
      <c r="F4" s="9" t="s">
        <v>72</v>
      </c>
      <c r="G4" s="9" t="s">
        <v>363</v>
      </c>
      <c r="H4" s="9">
        <v>3</v>
      </c>
      <c r="I4" s="9" t="s">
        <v>17</v>
      </c>
      <c r="J4" s="9" t="s">
        <v>364</v>
      </c>
      <c r="K4" s="9">
        <v>4.36</v>
      </c>
      <c r="L4" s="22" t="s">
        <v>367</v>
      </c>
    </row>
    <row r="5" customFormat="1" ht="27" customHeight="1" spans="1:12">
      <c r="A5" s="5">
        <v>3</v>
      </c>
      <c r="B5" s="11" t="s">
        <v>368</v>
      </c>
      <c r="C5" s="11" t="s">
        <v>369</v>
      </c>
      <c r="D5" s="11" t="s">
        <v>370</v>
      </c>
      <c r="E5" s="12" t="s">
        <v>197</v>
      </c>
      <c r="F5" s="11" t="s">
        <v>196</v>
      </c>
      <c r="G5" s="11" t="s">
        <v>363</v>
      </c>
      <c r="H5" s="11">
        <v>3</v>
      </c>
      <c r="I5" s="11" t="s">
        <v>371</v>
      </c>
      <c r="J5" s="11" t="s">
        <v>364</v>
      </c>
      <c r="K5" s="11">
        <v>4.38</v>
      </c>
      <c r="L5" s="21" t="s">
        <v>372</v>
      </c>
    </row>
    <row r="6" customFormat="1" ht="27" customHeight="1" spans="1:12">
      <c r="A6" s="8">
        <v>4</v>
      </c>
      <c r="B6" s="9" t="s">
        <v>373</v>
      </c>
      <c r="C6" s="9" t="s">
        <v>374</v>
      </c>
      <c r="D6" s="9" t="s">
        <v>351</v>
      </c>
      <c r="E6" s="10" t="s">
        <v>353</v>
      </c>
      <c r="F6" s="9" t="s">
        <v>352</v>
      </c>
      <c r="G6" s="9" t="s">
        <v>363</v>
      </c>
      <c r="H6" s="9">
        <v>2</v>
      </c>
      <c r="I6" s="9" t="s">
        <v>371</v>
      </c>
      <c r="J6" s="9" t="s">
        <v>364</v>
      </c>
      <c r="K6" s="9">
        <v>4.02</v>
      </c>
      <c r="L6" s="22" t="s">
        <v>375</v>
      </c>
    </row>
    <row r="7" customFormat="1" ht="27" customHeight="1" spans="1:12">
      <c r="A7" s="5">
        <v>5</v>
      </c>
      <c r="B7" s="11" t="s">
        <v>376</v>
      </c>
      <c r="C7" s="11" t="s">
        <v>377</v>
      </c>
      <c r="D7" s="11" t="s">
        <v>65</v>
      </c>
      <c r="E7" s="12" t="s">
        <v>180</v>
      </c>
      <c r="F7" s="11" t="s">
        <v>179</v>
      </c>
      <c r="G7" s="11" t="s">
        <v>363</v>
      </c>
      <c r="H7" s="11">
        <v>3</v>
      </c>
      <c r="I7" s="11" t="s">
        <v>371</v>
      </c>
      <c r="J7" s="11" t="s">
        <v>364</v>
      </c>
      <c r="K7" s="11">
        <v>4.51</v>
      </c>
      <c r="L7" s="21" t="s">
        <v>179</v>
      </c>
    </row>
    <row r="8" customFormat="1" ht="27" customHeight="1" spans="1:12">
      <c r="A8" s="8">
        <v>6</v>
      </c>
      <c r="B8" s="9" t="s">
        <v>378</v>
      </c>
      <c r="C8" s="9" t="s">
        <v>379</v>
      </c>
      <c r="D8" s="9" t="s">
        <v>65</v>
      </c>
      <c r="E8" s="10" t="s">
        <v>180</v>
      </c>
      <c r="F8" s="9" t="s">
        <v>179</v>
      </c>
      <c r="G8" s="9" t="s">
        <v>363</v>
      </c>
      <c r="H8" s="9">
        <v>3</v>
      </c>
      <c r="I8" s="9" t="s">
        <v>371</v>
      </c>
      <c r="J8" s="9" t="s">
        <v>364</v>
      </c>
      <c r="K8" s="9">
        <v>3.53</v>
      </c>
      <c r="L8" s="22" t="s">
        <v>179</v>
      </c>
    </row>
    <row r="9" customFormat="1" ht="27" customHeight="1" spans="1:12">
      <c r="A9" s="5">
        <v>7</v>
      </c>
      <c r="B9" s="11" t="s">
        <v>380</v>
      </c>
      <c r="C9" s="11" t="s">
        <v>381</v>
      </c>
      <c r="D9" s="11" t="s">
        <v>370</v>
      </c>
      <c r="E9" s="12" t="s">
        <v>237</v>
      </c>
      <c r="F9" s="13" t="s">
        <v>382</v>
      </c>
      <c r="G9" s="11" t="s">
        <v>363</v>
      </c>
      <c r="H9" s="11">
        <v>3</v>
      </c>
      <c r="I9" s="11" t="s">
        <v>371</v>
      </c>
      <c r="J9" s="11" t="s">
        <v>364</v>
      </c>
      <c r="K9" s="11">
        <v>3.57</v>
      </c>
      <c r="L9" s="21" t="s">
        <v>383</v>
      </c>
    </row>
    <row r="10" customFormat="1" ht="27" customHeight="1" spans="1:12">
      <c r="A10" s="8">
        <v>8</v>
      </c>
      <c r="B10" s="14" t="s">
        <v>384</v>
      </c>
      <c r="C10" s="14" t="s">
        <v>385</v>
      </c>
      <c r="D10" s="14" t="s">
        <v>125</v>
      </c>
      <c r="E10" s="15" t="s">
        <v>386</v>
      </c>
      <c r="F10" s="14" t="s">
        <v>387</v>
      </c>
      <c r="G10" s="14" t="s">
        <v>363</v>
      </c>
      <c r="H10" s="14">
        <v>3</v>
      </c>
      <c r="I10" s="14" t="s">
        <v>17</v>
      </c>
      <c r="J10" s="14" t="s">
        <v>364</v>
      </c>
      <c r="K10" s="14">
        <v>4.33</v>
      </c>
      <c r="L10" s="23" t="s">
        <v>387</v>
      </c>
    </row>
    <row r="11" customFormat="1" ht="27" customHeight="1" spans="1:12">
      <c r="A11" s="5">
        <v>9</v>
      </c>
      <c r="B11" s="11" t="s">
        <v>388</v>
      </c>
      <c r="C11" s="11" t="s">
        <v>389</v>
      </c>
      <c r="D11" s="11" t="s">
        <v>43</v>
      </c>
      <c r="E11" s="12" t="s">
        <v>390</v>
      </c>
      <c r="F11" s="11" t="s">
        <v>391</v>
      </c>
      <c r="G11" s="11" t="s">
        <v>363</v>
      </c>
      <c r="H11" s="11">
        <v>3</v>
      </c>
      <c r="I11" s="11" t="s">
        <v>17</v>
      </c>
      <c r="J11" s="11" t="s">
        <v>364</v>
      </c>
      <c r="K11" s="11">
        <v>4.33</v>
      </c>
      <c r="L11" s="21" t="s">
        <v>392</v>
      </c>
    </row>
    <row r="12" customFormat="1" ht="27" customHeight="1" spans="1:12">
      <c r="A12" s="8">
        <v>10</v>
      </c>
      <c r="B12" s="9" t="s">
        <v>393</v>
      </c>
      <c r="C12" s="9" t="s">
        <v>394</v>
      </c>
      <c r="D12" s="9" t="s">
        <v>38</v>
      </c>
      <c r="E12" s="10" t="s">
        <v>40</v>
      </c>
      <c r="F12" s="9" t="s">
        <v>39</v>
      </c>
      <c r="G12" s="9" t="s">
        <v>363</v>
      </c>
      <c r="H12" s="9">
        <v>3</v>
      </c>
      <c r="I12" s="9" t="s">
        <v>17</v>
      </c>
      <c r="J12" s="9" t="s">
        <v>364</v>
      </c>
      <c r="K12" s="9">
        <v>4.15</v>
      </c>
      <c r="L12" s="22" t="s">
        <v>39</v>
      </c>
    </row>
    <row r="13" customFormat="1" ht="27" customHeight="1" spans="1:12">
      <c r="A13" s="5">
        <v>11</v>
      </c>
      <c r="B13" s="16" t="s">
        <v>395</v>
      </c>
      <c r="C13" s="16" t="s">
        <v>396</v>
      </c>
      <c r="D13" s="16" t="s">
        <v>125</v>
      </c>
      <c r="E13" s="17" t="s">
        <v>241</v>
      </c>
      <c r="F13" s="16" t="s">
        <v>240</v>
      </c>
      <c r="G13" s="16" t="s">
        <v>363</v>
      </c>
      <c r="H13" s="16">
        <v>2</v>
      </c>
      <c r="I13" s="16" t="s">
        <v>371</v>
      </c>
      <c r="J13" s="16" t="s">
        <v>364</v>
      </c>
      <c r="K13" s="16">
        <v>4.24</v>
      </c>
      <c r="L13" s="21" t="s">
        <v>240</v>
      </c>
    </row>
    <row r="14" customFormat="1" ht="27" customHeight="1" spans="1:12">
      <c r="A14" s="8">
        <v>12</v>
      </c>
      <c r="B14" s="9" t="s">
        <v>397</v>
      </c>
      <c r="C14" s="9" t="s">
        <v>398</v>
      </c>
      <c r="D14" s="9" t="s">
        <v>370</v>
      </c>
      <c r="E14" s="10" t="s">
        <v>399</v>
      </c>
      <c r="F14" s="9" t="s">
        <v>400</v>
      </c>
      <c r="G14" s="9" t="s">
        <v>363</v>
      </c>
      <c r="H14" s="9">
        <v>3</v>
      </c>
      <c r="I14" s="9" t="s">
        <v>17</v>
      </c>
      <c r="J14" s="9" t="s">
        <v>364</v>
      </c>
      <c r="K14" s="9">
        <v>4.39</v>
      </c>
      <c r="L14" s="22" t="s">
        <v>400</v>
      </c>
    </row>
    <row r="15" customFormat="1" ht="27" customHeight="1" spans="1:12">
      <c r="A15" s="5">
        <v>13</v>
      </c>
      <c r="B15" s="16" t="s">
        <v>401</v>
      </c>
      <c r="C15" s="16" t="s">
        <v>402</v>
      </c>
      <c r="D15" s="16" t="s">
        <v>125</v>
      </c>
      <c r="E15" s="17" t="s">
        <v>245</v>
      </c>
      <c r="F15" s="16" t="s">
        <v>244</v>
      </c>
      <c r="G15" s="16" t="s">
        <v>363</v>
      </c>
      <c r="H15" s="16">
        <v>2</v>
      </c>
      <c r="I15" s="16" t="s">
        <v>371</v>
      </c>
      <c r="J15" s="16" t="s">
        <v>364</v>
      </c>
      <c r="K15" s="16">
        <v>3.88</v>
      </c>
      <c r="L15" s="21" t="s">
        <v>244</v>
      </c>
    </row>
    <row r="16" customFormat="1" ht="27" customHeight="1" spans="1:12">
      <c r="A16" s="8">
        <v>14</v>
      </c>
      <c r="B16" s="9" t="s">
        <v>403</v>
      </c>
      <c r="C16" s="9" t="s">
        <v>404</v>
      </c>
      <c r="D16" s="9" t="s">
        <v>65</v>
      </c>
      <c r="E16" s="10" t="s">
        <v>67</v>
      </c>
      <c r="F16" s="9" t="s">
        <v>66</v>
      </c>
      <c r="G16" s="9" t="s">
        <v>363</v>
      </c>
      <c r="H16" s="9">
        <v>3</v>
      </c>
      <c r="I16" s="9" t="s">
        <v>17</v>
      </c>
      <c r="J16" s="9" t="s">
        <v>364</v>
      </c>
      <c r="K16" s="9">
        <v>4.27</v>
      </c>
      <c r="L16" s="22" t="s">
        <v>66</v>
      </c>
    </row>
    <row r="17" customFormat="1" ht="27" customHeight="1" spans="1:12">
      <c r="A17" s="5">
        <v>15</v>
      </c>
      <c r="B17" s="11" t="s">
        <v>405</v>
      </c>
      <c r="C17" s="11" t="s">
        <v>406</v>
      </c>
      <c r="D17" s="11" t="s">
        <v>119</v>
      </c>
      <c r="E17" s="12" t="s">
        <v>121</v>
      </c>
      <c r="F17" s="11" t="s">
        <v>120</v>
      </c>
      <c r="G17" s="11" t="s">
        <v>363</v>
      </c>
      <c r="H17" s="11">
        <v>3</v>
      </c>
      <c r="I17" s="11" t="s">
        <v>17</v>
      </c>
      <c r="J17" s="11" t="s">
        <v>364</v>
      </c>
      <c r="K17" s="11">
        <v>4.03</v>
      </c>
      <c r="L17" s="21" t="s">
        <v>120</v>
      </c>
    </row>
    <row r="18" customFormat="1" ht="27" customHeight="1" spans="1:12">
      <c r="A18" s="8">
        <v>16</v>
      </c>
      <c r="B18" s="14" t="s">
        <v>407</v>
      </c>
      <c r="C18" s="14" t="s">
        <v>408</v>
      </c>
      <c r="D18" s="14" t="s">
        <v>125</v>
      </c>
      <c r="E18" s="15" t="s">
        <v>409</v>
      </c>
      <c r="F18" s="14" t="s">
        <v>410</v>
      </c>
      <c r="G18" s="14" t="s">
        <v>363</v>
      </c>
      <c r="H18" s="14">
        <v>3</v>
      </c>
      <c r="I18" s="14" t="s">
        <v>17</v>
      </c>
      <c r="J18" s="14" t="s">
        <v>364</v>
      </c>
      <c r="K18" s="14">
        <v>4.29</v>
      </c>
      <c r="L18" s="22" t="s">
        <v>410</v>
      </c>
    </row>
    <row r="19" customFormat="1" ht="27" customHeight="1" spans="1:12">
      <c r="A19" s="5">
        <v>17</v>
      </c>
      <c r="B19" s="11" t="s">
        <v>411</v>
      </c>
      <c r="C19" s="11" t="s">
        <v>412</v>
      </c>
      <c r="D19" s="11" t="s">
        <v>102</v>
      </c>
      <c r="E19" s="12" t="s">
        <v>278</v>
      </c>
      <c r="F19" s="11" t="s">
        <v>277</v>
      </c>
      <c r="G19" s="11" t="s">
        <v>363</v>
      </c>
      <c r="H19" s="11">
        <v>3</v>
      </c>
      <c r="I19" s="11" t="s">
        <v>371</v>
      </c>
      <c r="J19" s="11" t="s">
        <v>364</v>
      </c>
      <c r="K19" s="11">
        <v>4.26</v>
      </c>
      <c r="L19" s="21" t="s">
        <v>413</v>
      </c>
    </row>
    <row r="20" customFormat="1" ht="27" customHeight="1" spans="1:12">
      <c r="A20" s="8">
        <v>18</v>
      </c>
      <c r="B20" s="9" t="s">
        <v>414</v>
      </c>
      <c r="C20" s="9" t="s">
        <v>415</v>
      </c>
      <c r="D20" s="9" t="s">
        <v>38</v>
      </c>
      <c r="E20" s="10" t="s">
        <v>416</v>
      </c>
      <c r="F20" s="9" t="s">
        <v>417</v>
      </c>
      <c r="G20" s="9" t="s">
        <v>363</v>
      </c>
      <c r="H20" s="9">
        <v>3</v>
      </c>
      <c r="I20" s="9" t="s">
        <v>17</v>
      </c>
      <c r="J20" s="9" t="s">
        <v>364</v>
      </c>
      <c r="K20" s="9">
        <v>3.41</v>
      </c>
      <c r="L20" s="22" t="s">
        <v>418</v>
      </c>
    </row>
    <row r="21" customFormat="1" ht="27" customHeight="1" spans="1:12">
      <c r="A21" s="5">
        <v>19</v>
      </c>
      <c r="B21" s="11" t="s">
        <v>419</v>
      </c>
      <c r="C21" s="11" t="s">
        <v>420</v>
      </c>
      <c r="D21" s="11" t="s">
        <v>48</v>
      </c>
      <c r="E21" s="12" t="s">
        <v>346</v>
      </c>
      <c r="F21" s="11" t="s">
        <v>345</v>
      </c>
      <c r="G21" s="11" t="s">
        <v>363</v>
      </c>
      <c r="H21" s="11">
        <v>3</v>
      </c>
      <c r="I21" s="11" t="s">
        <v>371</v>
      </c>
      <c r="J21" s="11" t="s">
        <v>364</v>
      </c>
      <c r="K21" s="11">
        <v>4.49</v>
      </c>
      <c r="L21" s="21" t="s">
        <v>345</v>
      </c>
    </row>
    <row r="22" customFormat="1" ht="27" customHeight="1" spans="1:12">
      <c r="A22" s="8">
        <v>20</v>
      </c>
      <c r="B22" s="9" t="s">
        <v>421</v>
      </c>
      <c r="C22" s="9" t="s">
        <v>422</v>
      </c>
      <c r="D22" s="9" t="s">
        <v>48</v>
      </c>
      <c r="E22" s="10" t="s">
        <v>50</v>
      </c>
      <c r="F22" s="9" t="s">
        <v>49</v>
      </c>
      <c r="G22" s="9" t="s">
        <v>363</v>
      </c>
      <c r="H22" s="9">
        <v>3</v>
      </c>
      <c r="I22" s="9" t="s">
        <v>17</v>
      </c>
      <c r="J22" s="9" t="s">
        <v>364</v>
      </c>
      <c r="K22" s="9">
        <v>4.23</v>
      </c>
      <c r="L22" s="22" t="s">
        <v>49</v>
      </c>
    </row>
    <row r="23" customFormat="1" ht="27" customHeight="1" spans="1:12">
      <c r="A23" s="5">
        <v>21</v>
      </c>
      <c r="B23" s="11" t="s">
        <v>423</v>
      </c>
      <c r="C23" s="11" t="s">
        <v>424</v>
      </c>
      <c r="D23" s="11" t="s">
        <v>43</v>
      </c>
      <c r="E23" s="12" t="s">
        <v>140</v>
      </c>
      <c r="F23" s="11" t="s">
        <v>139</v>
      </c>
      <c r="G23" s="11" t="s">
        <v>363</v>
      </c>
      <c r="H23" s="11">
        <v>3</v>
      </c>
      <c r="I23" s="11" t="s">
        <v>371</v>
      </c>
      <c r="J23" s="11" t="s">
        <v>364</v>
      </c>
      <c r="K23" s="11">
        <v>3.75</v>
      </c>
      <c r="L23" s="21" t="s">
        <v>139</v>
      </c>
    </row>
    <row r="24" customFormat="1" ht="27" customHeight="1" spans="1:12">
      <c r="A24" s="8">
        <v>22</v>
      </c>
      <c r="B24" s="9" t="s">
        <v>425</v>
      </c>
      <c r="C24" s="9" t="s">
        <v>426</v>
      </c>
      <c r="D24" s="9" t="s">
        <v>38</v>
      </c>
      <c r="E24" s="10" t="s">
        <v>427</v>
      </c>
      <c r="F24" s="9" t="s">
        <v>428</v>
      </c>
      <c r="G24" s="9" t="s">
        <v>363</v>
      </c>
      <c r="H24" s="9">
        <v>3</v>
      </c>
      <c r="I24" s="9" t="s">
        <v>17</v>
      </c>
      <c r="J24" s="9" t="s">
        <v>364</v>
      </c>
      <c r="K24" s="9">
        <v>4.03</v>
      </c>
      <c r="L24" s="22" t="s">
        <v>428</v>
      </c>
    </row>
    <row r="25" customFormat="1" ht="27" customHeight="1" spans="1:12">
      <c r="A25" s="5">
        <v>23</v>
      </c>
      <c r="B25" s="11" t="s">
        <v>429</v>
      </c>
      <c r="C25" s="11" t="s">
        <v>430</v>
      </c>
      <c r="D25" s="11" t="s">
        <v>85</v>
      </c>
      <c r="E25" s="12" t="s">
        <v>55</v>
      </c>
      <c r="F25" s="11" t="s">
        <v>54</v>
      </c>
      <c r="G25" s="11" t="s">
        <v>363</v>
      </c>
      <c r="H25" s="11">
        <v>3</v>
      </c>
      <c r="I25" s="11" t="s">
        <v>17</v>
      </c>
      <c r="J25" s="11" t="s">
        <v>364</v>
      </c>
      <c r="K25" s="11">
        <v>4.37</v>
      </c>
      <c r="L25" s="21" t="s">
        <v>54</v>
      </c>
    </row>
    <row r="26" customFormat="1" ht="27" customHeight="1" spans="1:12">
      <c r="A26" s="8">
        <v>24</v>
      </c>
      <c r="B26" s="9" t="s">
        <v>431</v>
      </c>
      <c r="C26" s="9" t="s">
        <v>432</v>
      </c>
      <c r="D26" s="9" t="s">
        <v>13</v>
      </c>
      <c r="E26" s="10" t="s">
        <v>152</v>
      </c>
      <c r="F26" s="9" t="s">
        <v>151</v>
      </c>
      <c r="G26" s="9" t="s">
        <v>363</v>
      </c>
      <c r="H26" s="9">
        <v>3</v>
      </c>
      <c r="I26" s="9" t="s">
        <v>371</v>
      </c>
      <c r="J26" s="9" t="s">
        <v>364</v>
      </c>
      <c r="K26" s="9">
        <v>3.99</v>
      </c>
      <c r="L26" s="22" t="s">
        <v>433</v>
      </c>
    </row>
    <row r="27" customFormat="1" ht="27" customHeight="1" spans="1:12">
      <c r="A27" s="5">
        <v>25</v>
      </c>
      <c r="B27" s="11" t="s">
        <v>434</v>
      </c>
      <c r="C27" s="11" t="s">
        <v>435</v>
      </c>
      <c r="D27" s="11" t="s">
        <v>13</v>
      </c>
      <c r="E27" s="12" t="s">
        <v>15</v>
      </c>
      <c r="F27" s="11" t="s">
        <v>14</v>
      </c>
      <c r="G27" s="11" t="s">
        <v>363</v>
      </c>
      <c r="H27" s="11">
        <v>3</v>
      </c>
      <c r="I27" s="11" t="s">
        <v>17</v>
      </c>
      <c r="J27" s="11" t="s">
        <v>364</v>
      </c>
      <c r="K27" s="11">
        <v>4.27</v>
      </c>
      <c r="L27" s="24" t="s">
        <v>14</v>
      </c>
    </row>
    <row r="28" customFormat="1" ht="27" customHeight="1" spans="1:12">
      <c r="A28" s="8">
        <v>26</v>
      </c>
      <c r="B28" s="9" t="s">
        <v>436</v>
      </c>
      <c r="C28" s="9" t="s">
        <v>437</v>
      </c>
      <c r="D28" s="9" t="s">
        <v>76</v>
      </c>
      <c r="E28" s="10" t="s">
        <v>249</v>
      </c>
      <c r="F28" s="9" t="s">
        <v>248</v>
      </c>
      <c r="G28" s="9" t="s">
        <v>363</v>
      </c>
      <c r="H28" s="9">
        <v>3</v>
      </c>
      <c r="I28" s="9" t="s">
        <v>371</v>
      </c>
      <c r="J28" s="9" t="s">
        <v>364</v>
      </c>
      <c r="K28" s="9">
        <v>4.45</v>
      </c>
      <c r="L28" s="22" t="s">
        <v>248</v>
      </c>
    </row>
    <row r="29" customFormat="1" ht="27" customHeight="1" spans="1:12">
      <c r="A29" s="5">
        <v>27</v>
      </c>
      <c r="B29" s="11" t="s">
        <v>438</v>
      </c>
      <c r="C29" s="11" t="s">
        <v>439</v>
      </c>
      <c r="D29" s="11" t="s">
        <v>76</v>
      </c>
      <c r="E29" s="12" t="s">
        <v>82</v>
      </c>
      <c r="F29" s="11" t="s">
        <v>81</v>
      </c>
      <c r="G29" s="11" t="s">
        <v>363</v>
      </c>
      <c r="H29" s="11">
        <v>3</v>
      </c>
      <c r="I29" s="11" t="s">
        <v>17</v>
      </c>
      <c r="J29" s="11" t="s">
        <v>364</v>
      </c>
      <c r="K29" s="11">
        <v>4.89</v>
      </c>
      <c r="L29" s="21" t="s">
        <v>440</v>
      </c>
    </row>
    <row r="30" customFormat="1" ht="27" customHeight="1" spans="1:12">
      <c r="A30" s="8">
        <v>28</v>
      </c>
      <c r="B30" s="9" t="s">
        <v>441</v>
      </c>
      <c r="C30" s="9" t="s">
        <v>442</v>
      </c>
      <c r="D30" s="9" t="s">
        <v>370</v>
      </c>
      <c r="E30" s="10" t="s">
        <v>443</v>
      </c>
      <c r="F30" s="9" t="s">
        <v>444</v>
      </c>
      <c r="G30" s="9" t="s">
        <v>363</v>
      </c>
      <c r="H30" s="9">
        <v>3</v>
      </c>
      <c r="I30" s="9" t="s">
        <v>17</v>
      </c>
      <c r="J30" s="9" t="s">
        <v>364</v>
      </c>
      <c r="K30" s="9">
        <v>4.05</v>
      </c>
      <c r="L30" s="22" t="s">
        <v>444</v>
      </c>
    </row>
    <row r="31" customFormat="1" ht="27" customHeight="1" spans="1:12">
      <c r="A31" s="5">
        <v>29</v>
      </c>
      <c r="B31" s="11" t="s">
        <v>445</v>
      </c>
      <c r="C31" s="11" t="s">
        <v>446</v>
      </c>
      <c r="D31" s="11" t="s">
        <v>447</v>
      </c>
      <c r="E31" s="12" t="s">
        <v>448</v>
      </c>
      <c r="F31" s="11" t="s">
        <v>449</v>
      </c>
      <c r="G31" s="11" t="s">
        <v>363</v>
      </c>
      <c r="H31" s="11">
        <v>3</v>
      </c>
      <c r="I31" s="11" t="s">
        <v>17</v>
      </c>
      <c r="J31" s="11" t="s">
        <v>364</v>
      </c>
      <c r="K31" s="11">
        <v>3.53</v>
      </c>
      <c r="L31" s="21" t="s">
        <v>449</v>
      </c>
    </row>
    <row r="32" customFormat="1" ht="27" customHeight="1" spans="1:12">
      <c r="A32" s="8">
        <v>30</v>
      </c>
      <c r="B32" s="9" t="s">
        <v>450</v>
      </c>
      <c r="C32" s="9" t="s">
        <v>451</v>
      </c>
      <c r="D32" s="9" t="s">
        <v>452</v>
      </c>
      <c r="E32" s="10" t="s">
        <v>453</v>
      </c>
      <c r="F32" s="9" t="s">
        <v>454</v>
      </c>
      <c r="G32" s="9" t="s">
        <v>363</v>
      </c>
      <c r="H32" s="9">
        <v>3</v>
      </c>
      <c r="I32" s="9" t="s">
        <v>371</v>
      </c>
      <c r="J32" s="9" t="s">
        <v>364</v>
      </c>
      <c r="K32" s="9">
        <v>4.24</v>
      </c>
      <c r="L32" s="22" t="s">
        <v>455</v>
      </c>
    </row>
    <row r="33" customFormat="1" ht="27" customHeight="1" spans="1:12">
      <c r="A33" s="5">
        <v>31</v>
      </c>
      <c r="B33" s="11" t="s">
        <v>456</v>
      </c>
      <c r="C33" s="11" t="s">
        <v>457</v>
      </c>
      <c r="D33" s="11" t="s">
        <v>48</v>
      </c>
      <c r="E33" s="12" t="s">
        <v>458</v>
      </c>
      <c r="F33" s="11" t="s">
        <v>459</v>
      </c>
      <c r="G33" s="11" t="s">
        <v>363</v>
      </c>
      <c r="H33" s="11">
        <v>3</v>
      </c>
      <c r="I33" s="11" t="s">
        <v>371</v>
      </c>
      <c r="J33" s="11" t="s">
        <v>364</v>
      </c>
      <c r="K33" s="11">
        <v>4.12</v>
      </c>
      <c r="L33" s="21" t="s">
        <v>459</v>
      </c>
    </row>
    <row r="34" customFormat="1" ht="27" customHeight="1" spans="1:12">
      <c r="A34" s="8">
        <v>32</v>
      </c>
      <c r="B34" s="14" t="s">
        <v>460</v>
      </c>
      <c r="C34" s="14" t="s">
        <v>461</v>
      </c>
      <c r="D34" s="14" t="s">
        <v>125</v>
      </c>
      <c r="E34" s="15" t="s">
        <v>127</v>
      </c>
      <c r="F34" s="14" t="s">
        <v>126</v>
      </c>
      <c r="G34" s="14" t="s">
        <v>363</v>
      </c>
      <c r="H34" s="14">
        <v>3</v>
      </c>
      <c r="I34" s="14" t="s">
        <v>17</v>
      </c>
      <c r="J34" s="14" t="s">
        <v>364</v>
      </c>
      <c r="K34" s="14">
        <v>4.38</v>
      </c>
      <c r="L34" s="23" t="s">
        <v>126</v>
      </c>
    </row>
    <row r="35" customFormat="1" ht="27" customHeight="1" spans="1:12">
      <c r="A35" s="5">
        <v>33</v>
      </c>
      <c r="B35" s="11" t="s">
        <v>462</v>
      </c>
      <c r="C35" s="11" t="s">
        <v>463</v>
      </c>
      <c r="D35" s="11" t="s">
        <v>276</v>
      </c>
      <c r="E35" s="12" t="s">
        <v>464</v>
      </c>
      <c r="F35" s="11" t="s">
        <v>465</v>
      </c>
      <c r="G35" s="11" t="s">
        <v>363</v>
      </c>
      <c r="H35" s="11">
        <v>3</v>
      </c>
      <c r="I35" s="11" t="s">
        <v>17</v>
      </c>
      <c r="J35" s="11" t="s">
        <v>364</v>
      </c>
      <c r="K35" s="11">
        <v>4.47</v>
      </c>
      <c r="L35" s="21" t="s">
        <v>466</v>
      </c>
    </row>
    <row r="36" customFormat="1" ht="27" customHeight="1" spans="1:12">
      <c r="A36" s="8">
        <v>34</v>
      </c>
      <c r="B36" s="9" t="s">
        <v>467</v>
      </c>
      <c r="C36" s="9" t="s">
        <v>468</v>
      </c>
      <c r="D36" s="9" t="s">
        <v>85</v>
      </c>
      <c r="E36" s="10" t="s">
        <v>469</v>
      </c>
      <c r="F36" s="9" t="s">
        <v>470</v>
      </c>
      <c r="G36" s="9" t="s">
        <v>363</v>
      </c>
      <c r="H36" s="9">
        <v>3</v>
      </c>
      <c r="I36" s="9" t="s">
        <v>17</v>
      </c>
      <c r="J36" s="9" t="s">
        <v>364</v>
      </c>
      <c r="K36" s="9">
        <v>4.31</v>
      </c>
      <c r="L36" s="22" t="s">
        <v>471</v>
      </c>
    </row>
    <row r="37" customFormat="1" ht="27" customHeight="1" spans="1:12">
      <c r="A37" s="5">
        <v>35</v>
      </c>
      <c r="B37" s="18" t="s">
        <v>472</v>
      </c>
      <c r="C37" s="18" t="s">
        <v>473</v>
      </c>
      <c r="D37" s="18" t="s">
        <v>102</v>
      </c>
      <c r="E37" s="19" t="s">
        <v>104</v>
      </c>
      <c r="F37" s="18" t="s">
        <v>103</v>
      </c>
      <c r="G37" s="18" t="s">
        <v>363</v>
      </c>
      <c r="H37" s="18">
        <v>3</v>
      </c>
      <c r="I37" s="18" t="s">
        <v>17</v>
      </c>
      <c r="J37" s="18" t="s">
        <v>364</v>
      </c>
      <c r="K37" s="18">
        <v>4.27</v>
      </c>
      <c r="L37" s="25" t="s">
        <v>474</v>
      </c>
    </row>
  </sheetData>
  <mergeCells count="1">
    <mergeCell ref="A1:L1"/>
  </mergeCells>
  <conditionalFormatting sqref="C35">
    <cfRule type="duplicateValues" dxfId="0" priority="2"/>
  </conditionalFormatting>
  <conditionalFormatting sqref="B2:B3 A1 B4 B5 B6:B7 B8:B10 B11 B12 B13 B14 B15:B16 B17:B18 B19 B20:B21 B22 B23:B24 B25 B26:B27 B28 B29 B30:B31 B32 B33 B34 B35 B36 B3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学硕</vt:lpstr>
      <vt:lpstr>专硕</vt:lpstr>
      <vt:lpstr>2025级推免生本科平均学分绩点在硕士一级学科排名第一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李丹莹</dc:creator>
  <cp:lastModifiedBy>李丹莹</cp:lastModifiedBy>
  <dcterms:created xsi:type="dcterms:W3CDTF">2025-09-25T15:20:00Z</dcterms:created>
  <dcterms:modified xsi:type="dcterms:W3CDTF">2025-09-26T07:34:28Z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03E847CCB9F1444B90C1562653EE5F41_13</vt:lpwstr>
  </property>
  <property fmtid="{D5CDD505-2E9C-101B-9397-08002B2CF9AE}" pid="3" name="KSOProductBuildVer">
    <vt:lpwstr>2052-12.1.0.22529</vt:lpwstr>
  </property>
</Properties>
</file>