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植物保护学院工作\总务部\水电管理办法\"/>
    </mc:Choice>
  </mc:AlternateContent>
  <bookViews>
    <workbookView xWindow="0" yWindow="0" windowWidth="21600" windowHeight="91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Sheet1!$A$3:$H$247</definedName>
    <definedName name="办公用房">[1]Sheet2!$C$2:$C$7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2" i="1" l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8" i="1"/>
  <c r="E207" i="1"/>
  <c r="D207" i="1"/>
  <c r="E206" i="1"/>
  <c r="D206" i="1"/>
  <c r="E205" i="1"/>
  <c r="E204" i="1"/>
  <c r="E203" i="1"/>
  <c r="D203" i="1"/>
  <c r="E201" i="1"/>
  <c r="E200" i="1"/>
  <c r="D200" i="1"/>
  <c r="E199" i="1"/>
  <c r="D199" i="1"/>
  <c r="E198" i="1"/>
  <c r="D198" i="1"/>
  <c r="E197" i="1"/>
  <c r="E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E187" i="1"/>
  <c r="E186" i="1"/>
  <c r="D186" i="1"/>
  <c r="E185" i="1"/>
  <c r="D185" i="1"/>
  <c r="E184" i="1"/>
  <c r="E183" i="1"/>
  <c r="D183" i="1"/>
  <c r="E182" i="1"/>
  <c r="E180" i="1"/>
  <c r="D180" i="1"/>
  <c r="E179" i="1"/>
  <c r="D179" i="1"/>
  <c r="E178" i="1"/>
  <c r="D178" i="1"/>
  <c r="E177" i="1"/>
  <c r="D177" i="1"/>
  <c r="E176" i="1"/>
  <c r="E175" i="1"/>
  <c r="D175" i="1"/>
  <c r="E174" i="1"/>
  <c r="E173" i="1"/>
  <c r="D173" i="1"/>
  <c r="E172" i="1"/>
  <c r="E171" i="1"/>
  <c r="E170" i="1"/>
  <c r="E169" i="1"/>
  <c r="E168" i="1"/>
  <c r="E167" i="1"/>
  <c r="D167" i="1"/>
  <c r="E166" i="1"/>
  <c r="D166" i="1"/>
  <c r="E165" i="1"/>
  <c r="D165" i="1"/>
  <c r="E164" i="1"/>
  <c r="D164" i="1"/>
  <c r="E163" i="1"/>
  <c r="D163" i="1"/>
  <c r="E162" i="1"/>
  <c r="E161" i="1"/>
  <c r="E160" i="1"/>
  <c r="D160" i="1"/>
  <c r="E159" i="1"/>
  <c r="D159" i="1"/>
  <c r="E158" i="1"/>
  <c r="D158" i="1"/>
  <c r="E156" i="1"/>
  <c r="D156" i="1"/>
  <c r="E155" i="1"/>
  <c r="D155" i="1"/>
  <c r="E154" i="1"/>
  <c r="E153" i="1"/>
  <c r="D153" i="1"/>
  <c r="E152" i="1"/>
  <c r="E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E134" i="1"/>
  <c r="E133" i="1"/>
  <c r="D133" i="1"/>
  <c r="E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E114" i="1"/>
  <c r="D114" i="1"/>
  <c r="E113" i="1"/>
  <c r="D113" i="1"/>
  <c r="E112" i="1"/>
  <c r="D112" i="1"/>
  <c r="E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E103" i="1"/>
  <c r="D103" i="1"/>
  <c r="E102" i="1"/>
  <c r="E101" i="1"/>
  <c r="D101" i="1"/>
  <c r="E100" i="1"/>
  <c r="E99" i="1"/>
  <c r="E98" i="1"/>
  <c r="D98" i="1"/>
  <c r="E97" i="1"/>
  <c r="D97" i="1"/>
  <c r="E96" i="1"/>
  <c r="D96" i="1"/>
  <c r="E95" i="1"/>
  <c r="D95" i="1"/>
  <c r="E94" i="1"/>
  <c r="D94" i="1"/>
  <c r="E93" i="1"/>
  <c r="E92" i="1"/>
  <c r="D92" i="1"/>
  <c r="E91" i="1"/>
  <c r="D91" i="1"/>
  <c r="E90" i="1"/>
  <c r="E89" i="1"/>
  <c r="D89" i="1"/>
  <c r="E88" i="1"/>
  <c r="D88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E78" i="1"/>
  <c r="D78" i="1"/>
  <c r="E77" i="1"/>
  <c r="E76" i="1"/>
  <c r="E75" i="1"/>
  <c r="D75" i="1"/>
  <c r="E74" i="1"/>
  <c r="E73" i="1"/>
  <c r="E72" i="1"/>
  <c r="D72" i="1"/>
  <c r="E71" i="1"/>
  <c r="D71" i="1"/>
  <c r="E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E61" i="1"/>
  <c r="D61" i="1"/>
  <c r="E60" i="1"/>
  <c r="E59" i="1"/>
  <c r="D59" i="1"/>
  <c r="E58" i="1"/>
  <c r="D58" i="1"/>
  <c r="E57" i="1"/>
  <c r="D57" i="1"/>
  <c r="E56" i="1"/>
  <c r="D56" i="1"/>
  <c r="E55" i="1"/>
  <c r="E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E25" i="1"/>
  <c r="D25" i="1"/>
  <c r="E24" i="1"/>
  <c r="D24" i="1"/>
  <c r="E23" i="1"/>
  <c r="E22" i="1"/>
  <c r="E21" i="1"/>
  <c r="D21" i="1"/>
  <c r="E20" i="1"/>
  <c r="E19" i="1"/>
  <c r="D19" i="1"/>
  <c r="E18" i="1"/>
  <c r="D18" i="1"/>
  <c r="E17" i="1"/>
  <c r="D17" i="1"/>
  <c r="E16" i="1"/>
  <c r="D16" i="1"/>
  <c r="E15" i="1"/>
  <c r="E14" i="1"/>
  <c r="E13" i="1"/>
  <c r="D13" i="1"/>
  <c r="E12" i="1"/>
  <c r="D12" i="1"/>
  <c r="E11" i="1"/>
  <c r="D11" i="1"/>
  <c r="E10" i="1"/>
  <c r="D10" i="1"/>
  <c r="E9" i="1"/>
  <c r="D9" i="1"/>
  <c r="E8" i="1"/>
  <c r="E7" i="1"/>
  <c r="D7" i="1"/>
  <c r="E6" i="1"/>
  <c r="D6" i="1"/>
  <c r="E5" i="1"/>
  <c r="D5" i="1"/>
  <c r="E4" i="1"/>
  <c r="D4" i="1"/>
</calcChain>
</file>

<file path=xl/sharedStrings.xml><?xml version="1.0" encoding="utf-8"?>
<sst xmlns="http://schemas.openxmlformats.org/spreadsheetml/2006/main" count="1281" uniqueCount="440">
  <si>
    <t>单位用电管理员：</t>
  </si>
  <si>
    <t>分管领导：</t>
  </si>
  <si>
    <t>工作人员：</t>
  </si>
  <si>
    <t>联系电话：</t>
  </si>
  <si>
    <t>序号</t>
  </si>
  <si>
    <t>建筑名称</t>
  </si>
  <si>
    <t>具体房号</t>
  </si>
  <si>
    <t>用房性质</t>
  </si>
  <si>
    <t>用房面积/平方米</t>
  </si>
  <si>
    <t>备注</t>
  </si>
  <si>
    <t>78号楼</t>
  </si>
  <si>
    <t>201</t>
  </si>
  <si>
    <t>陈驹坚，何嫏芬</t>
  </si>
  <si>
    <t>植物保护学院教学实验中心</t>
  </si>
  <si>
    <t>202</t>
  </si>
  <si>
    <t>203</t>
  </si>
  <si>
    <t>204</t>
  </si>
  <si>
    <t>205</t>
  </si>
  <si>
    <t>教学实验用房</t>
  </si>
  <si>
    <t>陈驹坚</t>
  </si>
  <si>
    <t>206</t>
  </si>
  <si>
    <t>207</t>
  </si>
  <si>
    <t>208</t>
  </si>
  <si>
    <t>209</t>
  </si>
  <si>
    <t>210</t>
  </si>
  <si>
    <t>211-1</t>
  </si>
  <si>
    <t>教学档案室</t>
  </si>
  <si>
    <t>211-2</t>
  </si>
  <si>
    <t>何嫏芬</t>
  </si>
  <si>
    <t>212</t>
  </si>
  <si>
    <t>丘麒</t>
  </si>
  <si>
    <t>213</t>
  </si>
  <si>
    <t>214-1</t>
  </si>
  <si>
    <t>张珂</t>
  </si>
  <si>
    <t>214-2</t>
  </si>
  <si>
    <t>215</t>
  </si>
  <si>
    <t>翁群芳</t>
  </si>
  <si>
    <t>216</t>
  </si>
  <si>
    <t>217</t>
  </si>
  <si>
    <t>218</t>
  </si>
  <si>
    <t>219</t>
  </si>
  <si>
    <t>翁群芳，张珂</t>
  </si>
  <si>
    <t>220</t>
  </si>
  <si>
    <t>221</t>
  </si>
  <si>
    <t>何艺郡</t>
  </si>
  <si>
    <t>222</t>
  </si>
  <si>
    <t>李洁玲</t>
  </si>
  <si>
    <t>223</t>
  </si>
  <si>
    <t>224</t>
  </si>
  <si>
    <t>225</t>
  </si>
  <si>
    <t>226</t>
  </si>
  <si>
    <t>227</t>
  </si>
  <si>
    <t>228-1</t>
  </si>
  <si>
    <t>陈奕</t>
  </si>
  <si>
    <t>学院党政领导办公室</t>
  </si>
  <si>
    <t>228-2</t>
  </si>
  <si>
    <t>张志祥</t>
  </si>
  <si>
    <t>228-3</t>
  </si>
  <si>
    <t>陈建平</t>
  </si>
  <si>
    <t>228-4</t>
  </si>
  <si>
    <t>张彤</t>
  </si>
  <si>
    <t>228-5</t>
  </si>
  <si>
    <t>金丰良</t>
  </si>
  <si>
    <t>228-6</t>
  </si>
  <si>
    <t>王华霖</t>
  </si>
  <si>
    <t>229</t>
  </si>
  <si>
    <t>学院学生工作办公室</t>
  </si>
  <si>
    <t>230</t>
  </si>
  <si>
    <t>曹珂</t>
  </si>
  <si>
    <t>小会议室</t>
  </si>
  <si>
    <t>231</t>
  </si>
  <si>
    <t>章艳丽</t>
  </si>
  <si>
    <t>大会议室</t>
  </si>
  <si>
    <t>232</t>
  </si>
  <si>
    <t>学院党政办公室</t>
  </si>
  <si>
    <t>233</t>
  </si>
  <si>
    <t>梁丽梅</t>
  </si>
  <si>
    <t>师生成长发展中心</t>
  </si>
  <si>
    <t>234</t>
  </si>
  <si>
    <t>网络交换室</t>
  </si>
  <si>
    <t>301</t>
  </si>
  <si>
    <t>阮小蕾</t>
  </si>
  <si>
    <t>植物病毒研究室</t>
  </si>
  <si>
    <t>302</t>
  </si>
  <si>
    <t>李鹏飞</t>
  </si>
  <si>
    <t>303</t>
  </si>
  <si>
    <t>304</t>
  </si>
  <si>
    <t>305</t>
  </si>
  <si>
    <t>306</t>
  </si>
  <si>
    <t>李华平</t>
  </si>
  <si>
    <t>307</t>
  </si>
  <si>
    <t>308</t>
  </si>
  <si>
    <t>周国辉</t>
  </si>
  <si>
    <t>309</t>
  </si>
  <si>
    <t>310</t>
  </si>
  <si>
    <t>办公用房</t>
  </si>
  <si>
    <t>311</t>
  </si>
  <si>
    <t>饶雪琴</t>
  </si>
  <si>
    <t>312</t>
  </si>
  <si>
    <t>313</t>
  </si>
  <si>
    <t>李云锋</t>
  </si>
  <si>
    <t>植物病理生理学研究室</t>
  </si>
  <si>
    <t>314</t>
  </si>
  <si>
    <t>315</t>
  </si>
  <si>
    <t>316</t>
  </si>
  <si>
    <t>科研用房</t>
  </si>
  <si>
    <t>317</t>
  </si>
  <si>
    <t>318</t>
  </si>
  <si>
    <t>纪春艳</t>
  </si>
  <si>
    <t>热带亚热带植物病原真菌研究室</t>
  </si>
  <si>
    <t>319</t>
  </si>
  <si>
    <t>320</t>
  </si>
  <si>
    <t>321</t>
  </si>
  <si>
    <t>322</t>
  </si>
  <si>
    <t>323</t>
  </si>
  <si>
    <t>卓侃，林柏荣</t>
  </si>
  <si>
    <t>植物线虫研究室</t>
  </si>
  <si>
    <t>324</t>
  </si>
  <si>
    <t>徐春玲，谢辉</t>
  </si>
  <si>
    <t>325</t>
  </si>
  <si>
    <t>326</t>
  </si>
  <si>
    <t>327</t>
  </si>
  <si>
    <t>328</t>
  </si>
  <si>
    <t>329</t>
  </si>
  <si>
    <t>谢辉</t>
  </si>
  <si>
    <t>330</t>
  </si>
  <si>
    <t>徐春玲</t>
  </si>
  <si>
    <t>331</t>
  </si>
  <si>
    <t>332</t>
  </si>
  <si>
    <t>333</t>
  </si>
  <si>
    <t>文艳华</t>
  </si>
  <si>
    <t>334</t>
  </si>
  <si>
    <t>王新荣</t>
  </si>
  <si>
    <t>335</t>
  </si>
  <si>
    <t>336</t>
  </si>
  <si>
    <t>337</t>
  </si>
  <si>
    <t>338</t>
  </si>
  <si>
    <t>348</t>
  </si>
  <si>
    <t>349</t>
  </si>
  <si>
    <t>401</t>
  </si>
  <si>
    <t>卓侃</t>
  </si>
  <si>
    <t>402</t>
  </si>
  <si>
    <t>沙干</t>
  </si>
  <si>
    <t>406</t>
  </si>
  <si>
    <t>邓晓玲，许美容，郑正</t>
  </si>
  <si>
    <t>植物病原细菌研究室</t>
  </si>
  <si>
    <t>407</t>
  </si>
  <si>
    <t>408</t>
  </si>
  <si>
    <t>植物细菌和杀菌研究室</t>
  </si>
  <si>
    <t>409</t>
  </si>
  <si>
    <t>410</t>
  </si>
  <si>
    <t>411</t>
  </si>
  <si>
    <t>412</t>
  </si>
  <si>
    <t>王兴民</t>
  </si>
  <si>
    <t>生物防治教育部工程研究中心</t>
  </si>
  <si>
    <t>413</t>
  </si>
  <si>
    <t>414</t>
  </si>
  <si>
    <t>415</t>
  </si>
  <si>
    <t>416</t>
  </si>
  <si>
    <t>王敏</t>
  </si>
  <si>
    <t>鳞翅学实验室</t>
  </si>
  <si>
    <t>417</t>
  </si>
  <si>
    <t>黄嘉</t>
  </si>
  <si>
    <t>418</t>
  </si>
  <si>
    <t>419</t>
  </si>
  <si>
    <t>何晓芳</t>
  </si>
  <si>
    <t>昆虫分子生物学实验室</t>
  </si>
  <si>
    <t>420</t>
  </si>
  <si>
    <t>421</t>
  </si>
  <si>
    <t>422</t>
  </si>
  <si>
    <t>423</t>
  </si>
  <si>
    <t>424</t>
  </si>
  <si>
    <t>许小霞</t>
  </si>
  <si>
    <t>昆虫免疫与发育实验室</t>
  </si>
  <si>
    <t>425</t>
  </si>
  <si>
    <t>姜子德，习平根，李敏慧，孔广辉</t>
  </si>
  <si>
    <t>426</t>
  </si>
  <si>
    <t>周而勋，舒灿伟</t>
  </si>
  <si>
    <t>427</t>
  </si>
  <si>
    <t>428</t>
  </si>
  <si>
    <t>429</t>
  </si>
  <si>
    <t>430</t>
  </si>
  <si>
    <t>431</t>
  </si>
  <si>
    <t>432</t>
  </si>
  <si>
    <t>433</t>
  </si>
  <si>
    <t>习平根，李敏慧，孔广辉</t>
  </si>
  <si>
    <t>434</t>
  </si>
  <si>
    <t>姜子德</t>
  </si>
  <si>
    <t>435</t>
  </si>
  <si>
    <t>金丰良，许小霞</t>
  </si>
  <si>
    <t>436</t>
  </si>
  <si>
    <t>岑伊静</t>
  </si>
  <si>
    <t>昆虫生态学实验室</t>
  </si>
  <si>
    <t>437</t>
  </si>
  <si>
    <t>438</t>
  </si>
  <si>
    <t>439</t>
  </si>
  <si>
    <t>440</t>
  </si>
  <si>
    <t>441</t>
  </si>
  <si>
    <t>442</t>
  </si>
  <si>
    <t>黄振</t>
  </si>
  <si>
    <t>杀虫真菌实验室</t>
  </si>
  <si>
    <t>443</t>
  </si>
  <si>
    <t>桑文</t>
  </si>
  <si>
    <t>广州市生物农药重点实验室</t>
  </si>
  <si>
    <t>444</t>
  </si>
  <si>
    <t>445</t>
  </si>
  <si>
    <t>446</t>
  </si>
  <si>
    <t>447</t>
  </si>
  <si>
    <t>448</t>
  </si>
  <si>
    <t>449</t>
  </si>
  <si>
    <t>ALISHAUKAT</t>
  </si>
  <si>
    <t>广东省天敌昆虫种质资源库</t>
  </si>
  <si>
    <t>450</t>
  </si>
  <si>
    <t>451</t>
  </si>
  <si>
    <t>吴建辉</t>
  </si>
  <si>
    <t>广东省农业害虫生物防治工程技术研究中心</t>
  </si>
  <si>
    <t>452</t>
  </si>
  <si>
    <t>刘琼光</t>
  </si>
  <si>
    <t>453</t>
  </si>
  <si>
    <t>邓晓玲</t>
  </si>
  <si>
    <t>454</t>
  </si>
  <si>
    <t>455</t>
  </si>
  <si>
    <t>王波</t>
  </si>
  <si>
    <t>511</t>
  </si>
  <si>
    <t>陆永跃</t>
  </si>
  <si>
    <t>入侵生物实验室</t>
  </si>
  <si>
    <t>512</t>
  </si>
  <si>
    <t>513</t>
  </si>
  <si>
    <t>514-1</t>
  </si>
  <si>
    <t>514-2（门牌号为514-B）</t>
  </si>
  <si>
    <t>515</t>
  </si>
  <si>
    <t>程代凤，齐易香</t>
  </si>
  <si>
    <t>516</t>
  </si>
  <si>
    <t>潘慧鹏</t>
  </si>
  <si>
    <t>广东省生物农药创制与应用重点实验室</t>
  </si>
  <si>
    <t>517</t>
  </si>
  <si>
    <t>518</t>
  </si>
  <si>
    <t>冼继东</t>
  </si>
  <si>
    <t>农业昆虫实验室</t>
  </si>
  <si>
    <t>519</t>
  </si>
  <si>
    <t>520</t>
  </si>
  <si>
    <t>许益镌</t>
  </si>
  <si>
    <t>521</t>
  </si>
  <si>
    <t>522</t>
  </si>
  <si>
    <t>523</t>
  </si>
  <si>
    <t>524</t>
  </si>
  <si>
    <t>王磊，齐易香</t>
  </si>
  <si>
    <t>525</t>
  </si>
  <si>
    <t>526</t>
  </si>
  <si>
    <t>527-1</t>
  </si>
  <si>
    <t>527-2</t>
  </si>
  <si>
    <t>汪荦荦</t>
  </si>
  <si>
    <t>529</t>
  </si>
  <si>
    <t>530</t>
  </si>
  <si>
    <t>程代凤</t>
  </si>
  <si>
    <t>531</t>
  </si>
  <si>
    <t>532</t>
  </si>
  <si>
    <t>533</t>
  </si>
  <si>
    <t>刘卫欣</t>
  </si>
  <si>
    <t>洞穴昆虫实验室</t>
  </si>
  <si>
    <t>534</t>
  </si>
  <si>
    <t>何余容</t>
  </si>
  <si>
    <t>535-1</t>
  </si>
  <si>
    <t>536</t>
  </si>
  <si>
    <t>水生昆虫实验室</t>
  </si>
  <si>
    <t>537</t>
  </si>
  <si>
    <t>步甲系统学实验室</t>
  </si>
  <si>
    <t>538</t>
  </si>
  <si>
    <t>539</t>
  </si>
  <si>
    <t>540</t>
  </si>
  <si>
    <t>庞锐、王波</t>
  </si>
  <si>
    <t>寄生蜂系统学实验室</t>
  </si>
  <si>
    <t>541</t>
  </si>
  <si>
    <t>何余容，王德森</t>
  </si>
  <si>
    <t>542</t>
  </si>
  <si>
    <t>543</t>
  </si>
  <si>
    <t>544</t>
  </si>
  <si>
    <t>545</t>
  </si>
  <si>
    <t>546</t>
  </si>
  <si>
    <t>547</t>
  </si>
  <si>
    <t>陈科伟</t>
  </si>
  <si>
    <t>昆虫天敌实验室</t>
  </si>
  <si>
    <t>548</t>
  </si>
  <si>
    <t>549</t>
  </si>
  <si>
    <t>550</t>
  </si>
  <si>
    <t>613</t>
  </si>
  <si>
    <t>徐汉虹</t>
  </si>
  <si>
    <t>天然农药与化学生物学教育部重点实验室</t>
  </si>
  <si>
    <t>614（门牌号为668）</t>
  </si>
  <si>
    <t>615</t>
  </si>
  <si>
    <t>昆虫毒理实验室</t>
  </si>
  <si>
    <t>616</t>
  </si>
  <si>
    <t>钟国华</t>
  </si>
  <si>
    <t>617</t>
  </si>
  <si>
    <t>刘家莉</t>
  </si>
  <si>
    <t>618-1</t>
  </si>
  <si>
    <t>刘承兰</t>
  </si>
  <si>
    <t>农药生物化学实验室</t>
  </si>
  <si>
    <t>618-2</t>
  </si>
  <si>
    <t>619</t>
  </si>
  <si>
    <t>620</t>
  </si>
  <si>
    <t>621</t>
  </si>
  <si>
    <t>622</t>
  </si>
  <si>
    <t>徐汉虹，杨晓云</t>
  </si>
  <si>
    <t>623</t>
  </si>
  <si>
    <t>624</t>
  </si>
  <si>
    <t>625</t>
  </si>
  <si>
    <t>626</t>
  </si>
  <si>
    <t>徐汉虹，伍欣宙</t>
  </si>
  <si>
    <t>627</t>
  </si>
  <si>
    <t>628</t>
  </si>
  <si>
    <t>林菲</t>
  </si>
  <si>
    <t>629</t>
  </si>
  <si>
    <t>杨晓云</t>
  </si>
  <si>
    <t>630</t>
  </si>
  <si>
    <t>631</t>
  </si>
  <si>
    <t>632</t>
  </si>
  <si>
    <t>黄继光</t>
  </si>
  <si>
    <t>633</t>
  </si>
  <si>
    <t>田永清</t>
  </si>
  <si>
    <t>634-1（门牌号为63B5）</t>
  </si>
  <si>
    <t>634-2</t>
  </si>
  <si>
    <t>635</t>
  </si>
  <si>
    <t>636</t>
  </si>
  <si>
    <t>637</t>
  </si>
  <si>
    <t>江定心</t>
  </si>
  <si>
    <t>农药合成实验室</t>
  </si>
  <si>
    <t>638</t>
  </si>
  <si>
    <t>639</t>
  </si>
  <si>
    <t>黄继光，周利娟</t>
  </si>
  <si>
    <t>中501</t>
  </si>
  <si>
    <t>热带亚热带昆虫博物馆</t>
  </si>
  <si>
    <t>中502</t>
  </si>
  <si>
    <t>中503</t>
  </si>
  <si>
    <t>中504</t>
  </si>
  <si>
    <t>中505</t>
  </si>
  <si>
    <t>中506</t>
  </si>
  <si>
    <t>中507</t>
  </si>
  <si>
    <t>中508</t>
  </si>
  <si>
    <t>中509</t>
  </si>
  <si>
    <t>中510</t>
  </si>
  <si>
    <t>中601</t>
  </si>
  <si>
    <t>农业部华南作物有害生物综合治理重点实验室</t>
  </si>
  <si>
    <t>中602</t>
  </si>
  <si>
    <t>中603</t>
  </si>
  <si>
    <t>中604</t>
  </si>
  <si>
    <t>中605</t>
  </si>
  <si>
    <t>昆虫学实验室</t>
  </si>
  <si>
    <t>中606</t>
  </si>
  <si>
    <t>沈斌斌</t>
  </si>
  <si>
    <t>中607-1</t>
  </si>
  <si>
    <t>中607-2</t>
  </si>
  <si>
    <t>中608</t>
  </si>
  <si>
    <t>中609-1</t>
  </si>
  <si>
    <t>中609-2</t>
  </si>
  <si>
    <t>中609-3</t>
  </si>
  <si>
    <t>中609-4</t>
  </si>
  <si>
    <t>中610</t>
  </si>
  <si>
    <t>王厚帅</t>
  </si>
  <si>
    <t>中611</t>
  </si>
  <si>
    <t>天然农学与化学生物学教育部重点实验室</t>
  </si>
  <si>
    <t>中612</t>
  </si>
  <si>
    <t>资101</t>
  </si>
  <si>
    <t>研究生活动室</t>
  </si>
  <si>
    <t>资1012</t>
  </si>
  <si>
    <t>资1016</t>
  </si>
  <si>
    <t>钟国华，胡琼波</t>
  </si>
  <si>
    <t>资1019</t>
  </si>
  <si>
    <t>杨新</t>
  </si>
  <si>
    <t>资113</t>
  </si>
  <si>
    <t>核磁共振室</t>
  </si>
  <si>
    <t>资921</t>
  </si>
  <si>
    <t>资923</t>
  </si>
  <si>
    <t>一号楼</t>
  </si>
  <si>
    <t>杀虫标本植物园</t>
  </si>
  <si>
    <t>50.37</t>
  </si>
  <si>
    <t>昆虫解毒园</t>
  </si>
  <si>
    <t>47.44</t>
  </si>
  <si>
    <t>昆虫植物园</t>
  </si>
  <si>
    <t>1-4号楼</t>
  </si>
  <si>
    <t>33.18</t>
  </si>
  <si>
    <t>舒灿伟</t>
  </si>
  <si>
    <t>潘慧鹏、程代凤</t>
    <phoneticPr fontId="5" type="noConversion"/>
  </si>
  <si>
    <t>姚光凯</t>
    <phoneticPr fontId="4" type="noConversion"/>
  </si>
  <si>
    <t>办公用房（小会议室）</t>
    <phoneticPr fontId="4" type="noConversion"/>
  </si>
  <si>
    <t>办公用房</t>
    <phoneticPr fontId="4" type="noConversion"/>
  </si>
  <si>
    <t>640（门牌号为637A）</t>
    <phoneticPr fontId="4" type="noConversion"/>
  </si>
  <si>
    <t>童晓立</t>
    <phoneticPr fontId="4" type="noConversion"/>
  </si>
  <si>
    <t>办公用房</t>
    <phoneticPr fontId="4" type="noConversion"/>
  </si>
  <si>
    <t>曹珂</t>
    <phoneticPr fontId="4" type="noConversion"/>
  </si>
  <si>
    <t>章艳丽</t>
    <phoneticPr fontId="4" type="noConversion"/>
  </si>
  <si>
    <t>科研用房</t>
    <phoneticPr fontId="4" type="noConversion"/>
  </si>
  <si>
    <t>教学用房</t>
    <phoneticPr fontId="4" type="noConversion"/>
  </si>
  <si>
    <t>教学实验用房</t>
    <phoneticPr fontId="4" type="noConversion"/>
  </si>
  <si>
    <t>沙干</t>
    <phoneticPr fontId="4" type="noConversion"/>
  </si>
  <si>
    <t>卓侃，林柏荣</t>
    <phoneticPr fontId="4" type="noConversion"/>
  </si>
  <si>
    <t>徐大高</t>
    <phoneticPr fontId="4" type="noConversion"/>
  </si>
  <si>
    <t>王兴民</t>
    <phoneticPr fontId="4" type="noConversion"/>
  </si>
  <si>
    <t>桑文</t>
    <phoneticPr fontId="4" type="noConversion"/>
  </si>
  <si>
    <t>王兴民</t>
    <phoneticPr fontId="4" type="noConversion"/>
  </si>
  <si>
    <t>程代凤</t>
    <phoneticPr fontId="4" type="noConversion"/>
  </si>
  <si>
    <t>徐汉虹、林菲</t>
    <phoneticPr fontId="4" type="noConversion"/>
  </si>
  <si>
    <t>伍欣宙</t>
    <phoneticPr fontId="4" type="noConversion"/>
  </si>
  <si>
    <t>暂定用电管理人</t>
    <phoneticPr fontId="4" type="noConversion"/>
  </si>
  <si>
    <t>暂定用电缴费责任人</t>
    <phoneticPr fontId="4" type="noConversion"/>
  </si>
  <si>
    <t>翁群芳</t>
    <phoneticPr fontId="4" type="noConversion"/>
  </si>
  <si>
    <t>杨新、李鹏飞</t>
    <phoneticPr fontId="4" type="noConversion"/>
  </si>
  <si>
    <t>杨新</t>
    <phoneticPr fontId="4" type="noConversion"/>
  </si>
  <si>
    <t>张彤、周国辉</t>
    <phoneticPr fontId="4" type="noConversion"/>
  </si>
  <si>
    <t>张彤</t>
    <phoneticPr fontId="4" type="noConversion"/>
  </si>
  <si>
    <t>卓侃</t>
    <phoneticPr fontId="4" type="noConversion"/>
  </si>
  <si>
    <t>徐春玲，谢辉</t>
    <phoneticPr fontId="4" type="noConversion"/>
  </si>
  <si>
    <t>徐春玲</t>
    <phoneticPr fontId="4" type="noConversion"/>
  </si>
  <si>
    <t>卓侃，林柏荣</t>
    <phoneticPr fontId="4" type="noConversion"/>
  </si>
  <si>
    <t>徐大高</t>
    <phoneticPr fontId="4" type="noConversion"/>
  </si>
  <si>
    <t>徐大高</t>
    <phoneticPr fontId="4" type="noConversion"/>
  </si>
  <si>
    <t>邓晓玲，许美容，郑正</t>
    <phoneticPr fontId="4" type="noConversion"/>
  </si>
  <si>
    <t>许美容，郑正</t>
    <phoneticPr fontId="4" type="noConversion"/>
  </si>
  <si>
    <t>姜子德，习平根，李敏慧，孔广辉</t>
    <phoneticPr fontId="4" type="noConversion"/>
  </si>
  <si>
    <t>习平根</t>
  </si>
  <si>
    <t>周而勋，舒灿伟</t>
    <phoneticPr fontId="4" type="noConversion"/>
  </si>
  <si>
    <t>金丰良，许小霞</t>
    <phoneticPr fontId="4" type="noConversion"/>
  </si>
  <si>
    <t>陆永跃、汪荦荦</t>
    <phoneticPr fontId="4" type="noConversion"/>
  </si>
  <si>
    <t>陆永跃</t>
    <phoneticPr fontId="4" type="noConversion"/>
  </si>
  <si>
    <t>徐汉虹</t>
    <phoneticPr fontId="4" type="noConversion"/>
  </si>
  <si>
    <t>钟国华，易欣，刘婕</t>
    <phoneticPr fontId="4" type="noConversion"/>
  </si>
  <si>
    <t>钟国华</t>
    <phoneticPr fontId="4" type="noConversion"/>
  </si>
  <si>
    <t>罗建军</t>
  </si>
  <si>
    <t>潘慧鹏、程代凤</t>
    <phoneticPr fontId="5" type="noConversion"/>
  </si>
  <si>
    <t>杨晓云</t>
    <phoneticPr fontId="4" type="noConversion"/>
  </si>
  <si>
    <t>杨晓云、曾令达</t>
    <phoneticPr fontId="4" type="noConversion"/>
  </si>
  <si>
    <t>罗建军，刘承兰，胡琼波</t>
    <phoneticPr fontId="4" type="noConversion"/>
  </si>
  <si>
    <t>胡琼波、王菁菁</t>
    <phoneticPr fontId="4" type="noConversion"/>
  </si>
  <si>
    <t>胡琼波</t>
    <phoneticPr fontId="4" type="noConversion"/>
  </si>
  <si>
    <t>黄继光</t>
    <phoneticPr fontId="4" type="noConversion"/>
  </si>
  <si>
    <t>黄继光</t>
    <phoneticPr fontId="4" type="noConversion"/>
  </si>
  <si>
    <t>黄继光</t>
    <phoneticPr fontId="4" type="noConversion"/>
  </si>
  <si>
    <t>植物保护学院用房（水电管理）清单</t>
    <phoneticPr fontId="4" type="noConversion"/>
  </si>
  <si>
    <r>
      <t>1-2</t>
    </r>
    <r>
      <rPr>
        <sz val="10"/>
        <rFont val="微软雅黑"/>
        <family val="2"/>
        <charset val="134"/>
      </rPr>
      <t>号楼</t>
    </r>
  </si>
  <si>
    <r>
      <t>1-3</t>
    </r>
    <r>
      <rPr>
        <sz val="10"/>
        <rFont val="微软雅黑"/>
        <family val="2"/>
        <charset val="134"/>
      </rPr>
      <t>号楼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</si>
</sst>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</cellXfs>
  <cellStyles count="3">
    <cellStyle name="常规" xfId="0" builtinId="0"/>
    <cellStyle name="常规 18" xfId="1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9532;&#20122;&#33459;/Desktop/20230907&#31185;&#30740;&#29992;&#25151;&#25910;&#36153;&#26680;&#31639;&#65288;2020-2022&#24180;&#65289;/&#26893;&#20445;&#23398;&#38498;&#36164;&#26009;/&#26893;&#29289;&#20445;&#25252;&#23398;&#38498;&#34892;&#25919;&#25945;&#23398;&#31185;&#30740;&#29992;&#25151;&#26680;&#23545;&#65288;&#26680;&#20934;&#65289;--2022.07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打印"/>
    </sheetNames>
    <sheetDataSet>
      <sheetData sheetId="0" refreshError="1">
        <row r="4">
          <cell r="C4" t="str">
            <v>201</v>
          </cell>
          <cell r="D4" t="str">
            <v>88.86</v>
          </cell>
          <cell r="E4" t="str">
            <v>植物保护学院</v>
          </cell>
          <cell r="F4" t="str">
            <v>教学实验用房</v>
          </cell>
        </row>
        <row r="5">
          <cell r="C5" t="str">
            <v>202</v>
          </cell>
          <cell r="D5" t="str">
            <v>119.21</v>
          </cell>
          <cell r="E5" t="str">
            <v>植物保护学院</v>
          </cell>
          <cell r="F5" t="str">
            <v>教学实验用房</v>
          </cell>
        </row>
        <row r="6">
          <cell r="C6" t="str">
            <v>203</v>
          </cell>
          <cell r="D6" t="str">
            <v>89.04</v>
          </cell>
          <cell r="E6" t="str">
            <v>植物保护学院</v>
          </cell>
          <cell r="F6" t="str">
            <v>教学实验用房</v>
          </cell>
        </row>
        <row r="7">
          <cell r="C7" t="str">
            <v>204</v>
          </cell>
          <cell r="D7" t="str">
            <v>119.12</v>
          </cell>
          <cell r="E7" t="str">
            <v>植物保护学院</v>
          </cell>
          <cell r="F7" t="str">
            <v>教学实验用房</v>
          </cell>
        </row>
        <row r="8">
          <cell r="C8" t="str">
            <v>205</v>
          </cell>
          <cell r="D8" t="str">
            <v>44.32</v>
          </cell>
          <cell r="E8" t="str">
            <v>植物保护学院</v>
          </cell>
          <cell r="F8" t="str">
            <v>教学科研办公混合用房</v>
          </cell>
        </row>
        <row r="9">
          <cell r="C9" t="str">
            <v>206</v>
          </cell>
          <cell r="D9" t="str">
            <v>43.61</v>
          </cell>
          <cell r="E9" t="str">
            <v>植物保护学院</v>
          </cell>
          <cell r="F9" t="str">
            <v>教学实验用房</v>
          </cell>
        </row>
        <row r="10">
          <cell r="C10" t="str">
            <v>207</v>
          </cell>
          <cell r="D10" t="str">
            <v>31.13</v>
          </cell>
          <cell r="E10" t="str">
            <v>植物保护学院</v>
          </cell>
          <cell r="F10" t="str">
            <v>教学实验用房</v>
          </cell>
        </row>
        <row r="11">
          <cell r="C11" t="str">
            <v>208</v>
          </cell>
          <cell r="D11" t="str">
            <v>33.23</v>
          </cell>
          <cell r="E11" t="str">
            <v>植物保护学院</v>
          </cell>
          <cell r="F11" t="str">
            <v>教学实验用房</v>
          </cell>
        </row>
        <row r="12">
          <cell r="C12" t="str">
            <v>209</v>
          </cell>
          <cell r="D12" t="str">
            <v>31.53</v>
          </cell>
          <cell r="E12" t="str">
            <v>植物保护学院</v>
          </cell>
          <cell r="F12" t="str">
            <v>教学实验用房</v>
          </cell>
        </row>
        <row r="13">
          <cell r="C13" t="str">
            <v>210</v>
          </cell>
          <cell r="D13" t="str">
            <v>31.53</v>
          </cell>
          <cell r="E13" t="str">
            <v>植物保护学院</v>
          </cell>
          <cell r="F13" t="str">
            <v>教学实验用房</v>
          </cell>
        </row>
        <row r="14">
          <cell r="C14" t="str">
            <v>211-1</v>
          </cell>
          <cell r="D14" t="str">
            <v>31.03</v>
          </cell>
          <cell r="E14" t="str">
            <v>植物保护学院</v>
          </cell>
          <cell r="F14" t="str">
            <v>空房，暂未分配</v>
          </cell>
        </row>
        <row r="15">
          <cell r="C15" t="str">
            <v>211-2</v>
          </cell>
          <cell r="D15" t="str">
            <v>32.39</v>
          </cell>
          <cell r="E15" t="str">
            <v>植物保护学院</v>
          </cell>
          <cell r="F15" t="str">
            <v>教学科研办公混合用房</v>
          </cell>
        </row>
        <row r="16">
          <cell r="C16" t="str">
            <v>212</v>
          </cell>
          <cell r="D16" t="str">
            <v>62.28</v>
          </cell>
          <cell r="E16" t="str">
            <v>植物保护学院</v>
          </cell>
          <cell r="F16" t="str">
            <v>教学实验用房</v>
          </cell>
        </row>
        <row r="17">
          <cell r="C17" t="str">
            <v>213</v>
          </cell>
          <cell r="D17" t="str">
            <v>126.56</v>
          </cell>
          <cell r="E17" t="str">
            <v>植物保护学院</v>
          </cell>
          <cell r="F17" t="str">
            <v>教学实验用房</v>
          </cell>
        </row>
        <row r="18">
          <cell r="C18" t="str">
            <v>214-1</v>
          </cell>
          <cell r="D18" t="str">
            <v>29.7</v>
          </cell>
          <cell r="E18" t="str">
            <v>植物保护学院</v>
          </cell>
          <cell r="F18" t="str">
            <v>教学实验用房</v>
          </cell>
        </row>
        <row r="19">
          <cell r="C19" t="str">
            <v>214-2</v>
          </cell>
          <cell r="D19" t="str">
            <v>93.8</v>
          </cell>
          <cell r="E19" t="str">
            <v>植物保护学院</v>
          </cell>
          <cell r="F19" t="str">
            <v>教学实验用房</v>
          </cell>
        </row>
        <row r="20">
          <cell r="C20" t="str">
            <v>215</v>
          </cell>
          <cell r="D20" t="str">
            <v>61</v>
          </cell>
          <cell r="E20" t="str">
            <v>植物保护学院</v>
          </cell>
          <cell r="F20" t="str">
            <v>科研用房</v>
          </cell>
        </row>
        <row r="21">
          <cell r="C21" t="str">
            <v>216</v>
          </cell>
          <cell r="D21" t="str">
            <v>89.7</v>
          </cell>
          <cell r="E21" t="str">
            <v>植物保护学院</v>
          </cell>
          <cell r="F21" t="str">
            <v>教学实验用房</v>
          </cell>
        </row>
        <row r="22">
          <cell r="C22" t="str">
            <v>217</v>
          </cell>
          <cell r="D22" t="str">
            <v>18.07</v>
          </cell>
          <cell r="E22" t="str">
            <v>植物保护学院</v>
          </cell>
          <cell r="F22" t="str">
            <v>教学科研办公混合用房</v>
          </cell>
        </row>
        <row r="23">
          <cell r="C23" t="str">
            <v>218</v>
          </cell>
          <cell r="D23" t="str">
            <v>21.8</v>
          </cell>
          <cell r="E23" t="str">
            <v>植物保护学院</v>
          </cell>
          <cell r="F23" t="str">
            <v>教学科研办公混合用房</v>
          </cell>
        </row>
        <row r="24">
          <cell r="C24" t="str">
            <v>219</v>
          </cell>
          <cell r="D24" t="str">
            <v>72.23</v>
          </cell>
          <cell r="E24" t="str">
            <v>植物保护学院</v>
          </cell>
          <cell r="F24" t="str">
            <v>教学实验用房</v>
          </cell>
        </row>
        <row r="25">
          <cell r="C25" t="str">
            <v>220</v>
          </cell>
          <cell r="D25" t="str">
            <v>36.65</v>
          </cell>
          <cell r="E25" t="str">
            <v>植物保护学院</v>
          </cell>
          <cell r="F25" t="str">
            <v>教学实验用房</v>
          </cell>
        </row>
        <row r="26">
          <cell r="C26" t="str">
            <v>221</v>
          </cell>
          <cell r="D26" t="str">
            <v>35.53</v>
          </cell>
          <cell r="E26" t="str">
            <v>植物保护学院</v>
          </cell>
          <cell r="F26" t="str">
            <v>教学科研办公混合用房</v>
          </cell>
        </row>
        <row r="27">
          <cell r="C27" t="str">
            <v>222</v>
          </cell>
          <cell r="D27" t="str">
            <v>45.81</v>
          </cell>
          <cell r="E27" t="str">
            <v>植物保护学院</v>
          </cell>
          <cell r="F27" t="str">
            <v>教学实验用房</v>
          </cell>
        </row>
        <row r="28">
          <cell r="C28" t="str">
            <v>223</v>
          </cell>
          <cell r="D28" t="str">
            <v>41.7</v>
          </cell>
          <cell r="E28" t="str">
            <v>植物保护学院</v>
          </cell>
          <cell r="F28" t="str">
            <v>教学实验用房</v>
          </cell>
        </row>
        <row r="29">
          <cell r="C29" t="str">
            <v>224</v>
          </cell>
          <cell r="D29" t="str">
            <v>41.7</v>
          </cell>
          <cell r="E29" t="str">
            <v>植物保护学院</v>
          </cell>
          <cell r="F29" t="str">
            <v>教学实验用房</v>
          </cell>
        </row>
        <row r="30">
          <cell r="C30" t="str">
            <v>225</v>
          </cell>
          <cell r="D30" t="str">
            <v>13.62</v>
          </cell>
          <cell r="E30" t="str">
            <v>植物保护学院</v>
          </cell>
          <cell r="F30" t="str">
            <v>教学实验用房</v>
          </cell>
        </row>
        <row r="31">
          <cell r="C31" t="str">
            <v>226</v>
          </cell>
          <cell r="D31" t="str">
            <v>50.77</v>
          </cell>
          <cell r="E31" t="str">
            <v>植物保护学院</v>
          </cell>
          <cell r="F31" t="str">
            <v>教学实验用房</v>
          </cell>
        </row>
        <row r="32">
          <cell r="C32" t="str">
            <v>227</v>
          </cell>
          <cell r="D32" t="str">
            <v>81.5</v>
          </cell>
          <cell r="E32" t="str">
            <v>植物保护学院</v>
          </cell>
          <cell r="F32" t="str">
            <v>教学实验用房</v>
          </cell>
        </row>
        <row r="33">
          <cell r="C33" t="str">
            <v>228（除1-6）</v>
          </cell>
          <cell r="D33">
            <v>32.44</v>
          </cell>
          <cell r="E33" t="str">
            <v>植物保护学院</v>
          </cell>
          <cell r="F33" t="str">
            <v>建筑附属用房（设备、卫生间等）</v>
          </cell>
        </row>
        <row r="34">
          <cell r="C34" t="str">
            <v>228-1</v>
          </cell>
          <cell r="D34">
            <v>12</v>
          </cell>
          <cell r="E34" t="str">
            <v>植物保护学院</v>
          </cell>
          <cell r="F34" t="str">
            <v>办公用房</v>
          </cell>
        </row>
        <row r="35">
          <cell r="C35" t="str">
            <v>228-2</v>
          </cell>
          <cell r="D35" t="str">
            <v>12</v>
          </cell>
          <cell r="E35" t="str">
            <v>植物保护学院</v>
          </cell>
          <cell r="F35" t="str">
            <v>办公用房</v>
          </cell>
        </row>
        <row r="36">
          <cell r="C36" t="str">
            <v>228-3</v>
          </cell>
          <cell r="D36">
            <v>12</v>
          </cell>
          <cell r="E36" t="str">
            <v>植物保护学院</v>
          </cell>
          <cell r="F36" t="str">
            <v>办公用房</v>
          </cell>
        </row>
        <row r="37">
          <cell r="C37" t="str">
            <v>228-4</v>
          </cell>
          <cell r="D37" t="str">
            <v>12</v>
          </cell>
          <cell r="E37" t="str">
            <v>植物保护学院</v>
          </cell>
          <cell r="F37" t="str">
            <v>办公用房</v>
          </cell>
        </row>
        <row r="38">
          <cell r="C38" t="str">
            <v>228-5</v>
          </cell>
          <cell r="D38" t="str">
            <v>17.42</v>
          </cell>
          <cell r="E38" t="str">
            <v>植物保护学院</v>
          </cell>
          <cell r="F38" t="str">
            <v>办公用房</v>
          </cell>
        </row>
        <row r="39">
          <cell r="C39" t="str">
            <v>228-6</v>
          </cell>
          <cell r="D39">
            <v>18</v>
          </cell>
          <cell r="E39" t="str">
            <v>植物保护学院</v>
          </cell>
          <cell r="F39" t="str">
            <v>办公用房</v>
          </cell>
        </row>
        <row r="40">
          <cell r="C40" t="str">
            <v>229</v>
          </cell>
          <cell r="D40" t="str">
            <v>26.26</v>
          </cell>
          <cell r="E40" t="str">
            <v>植物保护学院</v>
          </cell>
          <cell r="F40" t="str">
            <v>办公用房</v>
          </cell>
        </row>
        <row r="41">
          <cell r="C41" t="str">
            <v>230</v>
          </cell>
          <cell r="D41" t="str">
            <v>17.88</v>
          </cell>
          <cell r="E41" t="str">
            <v>植物保护学院</v>
          </cell>
          <cell r="F41" t="str">
            <v>教学单位其他用房</v>
          </cell>
        </row>
        <row r="42">
          <cell r="C42" t="str">
            <v>231</v>
          </cell>
          <cell r="D42" t="str">
            <v>91.44</v>
          </cell>
          <cell r="E42" t="str">
            <v>植物保护学院</v>
          </cell>
          <cell r="F42" t="str">
            <v>教学单位其他用房</v>
          </cell>
        </row>
        <row r="43">
          <cell r="C43" t="str">
            <v>232</v>
          </cell>
          <cell r="D43" t="str">
            <v>71.03</v>
          </cell>
          <cell r="E43" t="str">
            <v>植物保护学院</v>
          </cell>
          <cell r="F43" t="str">
            <v>办公用房</v>
          </cell>
        </row>
        <row r="44">
          <cell r="C44" t="str">
            <v>233</v>
          </cell>
          <cell r="D44" t="str">
            <v>27.72</v>
          </cell>
          <cell r="E44" t="str">
            <v>植物保护学院</v>
          </cell>
          <cell r="F44" t="str">
            <v>教学单位其他用房</v>
          </cell>
        </row>
        <row r="45">
          <cell r="C45" t="str">
            <v>234</v>
          </cell>
          <cell r="D45" t="str">
            <v>26.72</v>
          </cell>
          <cell r="E45" t="str">
            <v>植物保护学院</v>
          </cell>
          <cell r="F45" t="str">
            <v>建筑附属用房（设备、卫生间等）</v>
          </cell>
        </row>
        <row r="46">
          <cell r="C46" t="str">
            <v>301</v>
          </cell>
          <cell r="D46" t="str">
            <v>42.46</v>
          </cell>
          <cell r="E46" t="str">
            <v>植物保护学院</v>
          </cell>
          <cell r="F46" t="str">
            <v>科研用房</v>
          </cell>
        </row>
        <row r="47">
          <cell r="C47" t="str">
            <v>302</v>
          </cell>
          <cell r="D47" t="str">
            <v>119.14</v>
          </cell>
          <cell r="E47" t="str">
            <v>植物保护学院</v>
          </cell>
          <cell r="F47" t="str">
            <v>科研用房</v>
          </cell>
        </row>
        <row r="48">
          <cell r="C48" t="str">
            <v>303</v>
          </cell>
          <cell r="D48" t="str">
            <v>43.23</v>
          </cell>
          <cell r="E48" t="str">
            <v>植物保护学院</v>
          </cell>
          <cell r="F48" t="str">
            <v>科研用房</v>
          </cell>
        </row>
        <row r="49">
          <cell r="C49" t="str">
            <v>304</v>
          </cell>
          <cell r="D49" t="str">
            <v>35.89</v>
          </cell>
          <cell r="E49" t="str">
            <v>植物保护学院</v>
          </cell>
          <cell r="F49" t="str">
            <v>科研用房</v>
          </cell>
        </row>
        <row r="50">
          <cell r="C50" t="str">
            <v>305</v>
          </cell>
          <cell r="D50" t="str">
            <v>43.7</v>
          </cell>
          <cell r="E50" t="str">
            <v>植物保护学院</v>
          </cell>
          <cell r="F50" t="str">
            <v>科研用房</v>
          </cell>
        </row>
        <row r="51">
          <cell r="C51" t="str">
            <v>306</v>
          </cell>
          <cell r="D51" t="str">
            <v>34.1</v>
          </cell>
          <cell r="E51" t="str">
            <v>植物保护学院</v>
          </cell>
          <cell r="F51" t="str">
            <v>办公用房</v>
          </cell>
        </row>
        <row r="52">
          <cell r="C52" t="str">
            <v>307</v>
          </cell>
          <cell r="D52" t="str">
            <v>44.17</v>
          </cell>
          <cell r="E52" t="str">
            <v>植物保护学院</v>
          </cell>
          <cell r="F52" t="str">
            <v>科研用房</v>
          </cell>
        </row>
        <row r="53">
          <cell r="C53" t="str">
            <v>308</v>
          </cell>
          <cell r="D53" t="str">
            <v>38.1</v>
          </cell>
          <cell r="E53" t="str">
            <v>植物保护学院</v>
          </cell>
          <cell r="F53" t="str">
            <v>办公用房</v>
          </cell>
        </row>
        <row r="54">
          <cell r="C54" t="str">
            <v>309</v>
          </cell>
          <cell r="D54" t="str">
            <v>21.38</v>
          </cell>
          <cell r="E54" t="str">
            <v>植物保护学院</v>
          </cell>
          <cell r="F54" t="str">
            <v>科研用房</v>
          </cell>
        </row>
        <row r="55">
          <cell r="C55" t="str">
            <v>310</v>
          </cell>
          <cell r="D55" t="str">
            <v>21.3</v>
          </cell>
          <cell r="E55" t="str">
            <v>植物保护学院</v>
          </cell>
          <cell r="F55" t="str">
            <v>教学科研办公混合用房</v>
          </cell>
        </row>
        <row r="56">
          <cell r="C56" t="str">
            <v>311</v>
          </cell>
          <cell r="D56" t="str">
            <v>18.92</v>
          </cell>
          <cell r="E56" t="str">
            <v>植物保护学院</v>
          </cell>
          <cell r="F56" t="str">
            <v>教学科研办公混合用房</v>
          </cell>
        </row>
        <row r="57">
          <cell r="C57" t="str">
            <v>312</v>
          </cell>
          <cell r="D57" t="str">
            <v>14.95</v>
          </cell>
          <cell r="E57" t="str">
            <v>植物保护学院</v>
          </cell>
          <cell r="F57" t="str">
            <v>科研用房</v>
          </cell>
        </row>
        <row r="58">
          <cell r="C58" t="str">
            <v>313</v>
          </cell>
          <cell r="D58" t="str">
            <v>62.61</v>
          </cell>
          <cell r="E58" t="str">
            <v>植物保护学院</v>
          </cell>
          <cell r="F58" t="str">
            <v>科研用房</v>
          </cell>
        </row>
        <row r="59">
          <cell r="C59" t="str">
            <v>314</v>
          </cell>
          <cell r="D59" t="str">
            <v>56.81</v>
          </cell>
          <cell r="E59" t="str">
            <v>植物保护学院</v>
          </cell>
          <cell r="F59" t="str">
            <v>科研用房</v>
          </cell>
        </row>
        <row r="60">
          <cell r="C60" t="str">
            <v>315</v>
          </cell>
          <cell r="D60" t="str">
            <v>64.51</v>
          </cell>
          <cell r="E60" t="str">
            <v>植物保护学院</v>
          </cell>
          <cell r="F60" t="str">
            <v>科研用房</v>
          </cell>
        </row>
        <row r="61">
          <cell r="C61" t="str">
            <v>316</v>
          </cell>
          <cell r="D61" t="str">
            <v>30.7</v>
          </cell>
          <cell r="E61" t="str">
            <v>植物保护学院</v>
          </cell>
          <cell r="F61" t="str">
            <v>教学科研办公混合用房</v>
          </cell>
        </row>
        <row r="62">
          <cell r="C62" t="str">
            <v>317</v>
          </cell>
          <cell r="D62" t="str">
            <v>30.86</v>
          </cell>
          <cell r="E62" t="str">
            <v>植物保护学院</v>
          </cell>
          <cell r="F62" t="str">
            <v>科研用房</v>
          </cell>
        </row>
        <row r="63">
          <cell r="C63" t="str">
            <v>318</v>
          </cell>
          <cell r="D63">
            <v>34.520000000000003</v>
          </cell>
          <cell r="E63" t="str">
            <v>植物保护学院</v>
          </cell>
          <cell r="F63" t="str">
            <v>教学科研办公混合用房</v>
          </cell>
        </row>
        <row r="64">
          <cell r="C64" t="str">
            <v>319</v>
          </cell>
          <cell r="D64" t="str">
            <v>30.61</v>
          </cell>
          <cell r="E64" t="str">
            <v>植物保护学院</v>
          </cell>
          <cell r="F64" t="str">
            <v>科研用房</v>
          </cell>
        </row>
        <row r="65">
          <cell r="C65" t="str">
            <v>319（2个办公室之外）</v>
          </cell>
          <cell r="D65" t="str">
            <v>7.57</v>
          </cell>
          <cell r="E65" t="str">
            <v>植物保护学院</v>
          </cell>
          <cell r="F65" t="str">
            <v>科研用房</v>
          </cell>
        </row>
        <row r="66">
          <cell r="C66" t="str">
            <v>320</v>
          </cell>
          <cell r="D66" t="str">
            <v>127.89</v>
          </cell>
          <cell r="E66" t="str">
            <v>植物保护学院</v>
          </cell>
          <cell r="F66" t="str">
            <v>教学实验用房</v>
          </cell>
        </row>
        <row r="67">
          <cell r="C67" t="str">
            <v>321</v>
          </cell>
          <cell r="D67" t="str">
            <v>61.68</v>
          </cell>
          <cell r="E67" t="str">
            <v>植物保护学院</v>
          </cell>
          <cell r="F67" t="str">
            <v>教学实验用房</v>
          </cell>
        </row>
        <row r="68">
          <cell r="C68" t="str">
            <v>322</v>
          </cell>
          <cell r="D68" t="str">
            <v>59.57</v>
          </cell>
          <cell r="E68" t="str">
            <v>植物保护学院</v>
          </cell>
          <cell r="F68" t="str">
            <v>教学实验用房</v>
          </cell>
        </row>
        <row r="69">
          <cell r="C69" t="str">
            <v>323</v>
          </cell>
          <cell r="D69" t="str">
            <v>37.98</v>
          </cell>
          <cell r="E69" t="str">
            <v>植物保护学院</v>
          </cell>
          <cell r="F69" t="str">
            <v>科研用房</v>
          </cell>
        </row>
        <row r="70">
          <cell r="C70" t="str">
            <v>324</v>
          </cell>
          <cell r="D70" t="str">
            <v>30.52</v>
          </cell>
          <cell r="E70" t="str">
            <v>植物保护学院</v>
          </cell>
          <cell r="F70" t="str">
            <v>科研用房</v>
          </cell>
        </row>
        <row r="71">
          <cell r="C71" t="str">
            <v>325</v>
          </cell>
          <cell r="D71" t="str">
            <v>30.19</v>
          </cell>
          <cell r="E71" t="str">
            <v>植物保护学院</v>
          </cell>
          <cell r="F71" t="str">
            <v>教学实验用房</v>
          </cell>
        </row>
        <row r="72">
          <cell r="C72" t="str">
            <v>326</v>
          </cell>
          <cell r="D72" t="str">
            <v>29.39</v>
          </cell>
          <cell r="E72" t="str">
            <v>植物保护学院</v>
          </cell>
          <cell r="F72" t="str">
            <v>教学科研办公混合用房</v>
          </cell>
        </row>
        <row r="73">
          <cell r="C73" t="str">
            <v>327</v>
          </cell>
          <cell r="D73" t="str">
            <v>28.46</v>
          </cell>
          <cell r="E73" t="str">
            <v>植物保护学院</v>
          </cell>
          <cell r="F73" t="str">
            <v>教学实验用房</v>
          </cell>
        </row>
        <row r="74">
          <cell r="C74" t="str">
            <v>328</v>
          </cell>
          <cell r="D74" t="str">
            <v>43.17</v>
          </cell>
          <cell r="E74" t="str">
            <v>植物保护学院</v>
          </cell>
          <cell r="F74" t="str">
            <v>科研用房</v>
          </cell>
        </row>
        <row r="75">
          <cell r="C75" t="str">
            <v>329</v>
          </cell>
          <cell r="D75" t="str">
            <v>41.55</v>
          </cell>
          <cell r="E75" t="str">
            <v>植物保护学院</v>
          </cell>
          <cell r="F75" t="str">
            <v>教学科研办公混合用房</v>
          </cell>
        </row>
        <row r="76">
          <cell r="C76" t="str">
            <v>330</v>
          </cell>
          <cell r="D76" t="str">
            <v>41.76</v>
          </cell>
          <cell r="E76" t="str">
            <v>植物保护学院</v>
          </cell>
          <cell r="F76" t="str">
            <v>教学科研办公混合用房</v>
          </cell>
        </row>
        <row r="77">
          <cell r="C77" t="str">
            <v>331</v>
          </cell>
          <cell r="D77" t="str">
            <v>41.73</v>
          </cell>
          <cell r="E77" t="str">
            <v>植物保护学院</v>
          </cell>
          <cell r="F77" t="str">
            <v>科研用房</v>
          </cell>
        </row>
        <row r="78">
          <cell r="C78" t="str">
            <v>332</v>
          </cell>
          <cell r="D78" t="str">
            <v>40.65</v>
          </cell>
          <cell r="E78" t="str">
            <v>植物保护学院</v>
          </cell>
          <cell r="F78" t="str">
            <v>教学科研办公混合用房</v>
          </cell>
        </row>
        <row r="79">
          <cell r="C79" t="str">
            <v>333</v>
          </cell>
          <cell r="D79" t="str">
            <v>21.9</v>
          </cell>
          <cell r="E79" t="str">
            <v>植物保护学院</v>
          </cell>
          <cell r="F79" t="str">
            <v>教学科研办公混合用房</v>
          </cell>
        </row>
        <row r="80">
          <cell r="C80" t="str">
            <v>334</v>
          </cell>
          <cell r="D80" t="str">
            <v>19.13</v>
          </cell>
          <cell r="E80" t="str">
            <v>植物保护学院</v>
          </cell>
          <cell r="F80" t="str">
            <v>科研用房</v>
          </cell>
        </row>
        <row r="81">
          <cell r="C81" t="str">
            <v>335</v>
          </cell>
          <cell r="D81" t="str">
            <v>54.78</v>
          </cell>
          <cell r="E81" t="str">
            <v>植物保护学院</v>
          </cell>
          <cell r="F81" t="str">
            <v>教学科研办公混合用房</v>
          </cell>
        </row>
        <row r="82">
          <cell r="C82" t="str">
            <v>336</v>
          </cell>
          <cell r="D82" t="str">
            <v>31.23</v>
          </cell>
          <cell r="E82" t="str">
            <v>植物保护学院</v>
          </cell>
          <cell r="F82" t="str">
            <v>科研用房</v>
          </cell>
        </row>
        <row r="83">
          <cell r="C83" t="str">
            <v>337</v>
          </cell>
          <cell r="D83" t="str">
            <v>41.32</v>
          </cell>
          <cell r="E83" t="str">
            <v>植物保护学院</v>
          </cell>
          <cell r="F83" t="str">
            <v>科研用房</v>
          </cell>
        </row>
        <row r="84">
          <cell r="C84" t="str">
            <v>338</v>
          </cell>
          <cell r="D84">
            <v>45</v>
          </cell>
          <cell r="E84" t="str">
            <v>植物保护学院</v>
          </cell>
          <cell r="F84" t="str">
            <v>科研用房</v>
          </cell>
        </row>
        <row r="85">
          <cell r="C85" t="str">
            <v>348</v>
          </cell>
          <cell r="D85" t="str">
            <v>27.11</v>
          </cell>
          <cell r="E85" t="str">
            <v>植物保护学院</v>
          </cell>
          <cell r="F85" t="str">
            <v>教学实验用房</v>
          </cell>
        </row>
        <row r="86">
          <cell r="C86" t="str">
            <v>349</v>
          </cell>
          <cell r="D86" t="str">
            <v>26.54</v>
          </cell>
          <cell r="E86" t="str">
            <v>植物保护学院</v>
          </cell>
          <cell r="F86" t="str">
            <v>教学实验用房</v>
          </cell>
        </row>
        <row r="87">
          <cell r="C87" t="str">
            <v>401</v>
          </cell>
          <cell r="D87" t="str">
            <v>42.37</v>
          </cell>
          <cell r="E87" t="str">
            <v>植物保护学院</v>
          </cell>
          <cell r="F87" t="str">
            <v>科研用房</v>
          </cell>
        </row>
        <row r="88">
          <cell r="C88" t="str">
            <v>402</v>
          </cell>
          <cell r="D88" t="str">
            <v>39.26</v>
          </cell>
          <cell r="E88" t="str">
            <v>植物保护学院</v>
          </cell>
          <cell r="F88" t="str">
            <v>科研用房</v>
          </cell>
        </row>
        <row r="89">
          <cell r="C89" t="str">
            <v>404</v>
          </cell>
          <cell r="D89" t="str">
            <v>39.26</v>
          </cell>
          <cell r="E89" t="str">
            <v>植物保护学院</v>
          </cell>
          <cell r="F89" t="str">
            <v>空房，暂未分配</v>
          </cell>
        </row>
        <row r="90">
          <cell r="C90" t="str">
            <v>406</v>
          </cell>
          <cell r="D90" t="str">
            <v>39.26</v>
          </cell>
          <cell r="E90" t="str">
            <v>植物保护学院</v>
          </cell>
          <cell r="F90" t="str">
            <v>科研用房</v>
          </cell>
        </row>
        <row r="91">
          <cell r="C91" t="str">
            <v>407</v>
          </cell>
          <cell r="D91" t="str">
            <v>44.66</v>
          </cell>
          <cell r="E91" t="str">
            <v>植物保护学院</v>
          </cell>
          <cell r="F91" t="str">
            <v>科研用房</v>
          </cell>
        </row>
        <row r="92">
          <cell r="C92" t="str">
            <v>408</v>
          </cell>
          <cell r="D92" t="str">
            <v>39.18</v>
          </cell>
          <cell r="E92" t="str">
            <v>植物保护学院</v>
          </cell>
          <cell r="F92" t="str">
            <v>教学科研办公混合用房</v>
          </cell>
        </row>
        <row r="93">
          <cell r="C93" t="str">
            <v>409</v>
          </cell>
          <cell r="D93" t="str">
            <v>43.88</v>
          </cell>
          <cell r="E93" t="str">
            <v>植物保护学院</v>
          </cell>
          <cell r="F93" t="str">
            <v>科研用房</v>
          </cell>
        </row>
        <row r="94">
          <cell r="C94" t="str">
            <v>410</v>
          </cell>
          <cell r="D94" t="str">
            <v>37.88</v>
          </cell>
          <cell r="E94" t="str">
            <v>植物保护学院</v>
          </cell>
          <cell r="F94" t="str">
            <v>科研用房</v>
          </cell>
        </row>
        <row r="95">
          <cell r="C95" t="str">
            <v>411</v>
          </cell>
          <cell r="D95" t="str">
            <v>41.36</v>
          </cell>
          <cell r="E95" t="str">
            <v>植物保护学院</v>
          </cell>
          <cell r="F95" t="str">
            <v>教学科研办公混合用房</v>
          </cell>
        </row>
        <row r="96">
          <cell r="C96" t="str">
            <v>412</v>
          </cell>
          <cell r="D96" t="str">
            <v>64.16</v>
          </cell>
          <cell r="E96" t="str">
            <v>植物保护学院</v>
          </cell>
          <cell r="F96" t="str">
            <v>科研用房</v>
          </cell>
        </row>
        <row r="97">
          <cell r="C97" t="str">
            <v>413</v>
          </cell>
          <cell r="D97" t="str">
            <v>31.17</v>
          </cell>
          <cell r="E97" t="str">
            <v>植物保护学院</v>
          </cell>
          <cell r="F97" t="str">
            <v>办公用房</v>
          </cell>
        </row>
        <row r="98">
          <cell r="C98" t="str">
            <v>414</v>
          </cell>
          <cell r="D98" t="str">
            <v>31.17</v>
          </cell>
          <cell r="E98" t="str">
            <v>植物保护学院</v>
          </cell>
          <cell r="F98" t="str">
            <v>科研用房</v>
          </cell>
        </row>
        <row r="99">
          <cell r="C99" t="str">
            <v>415</v>
          </cell>
          <cell r="D99" t="str">
            <v>31.2</v>
          </cell>
          <cell r="E99" t="str">
            <v>植物保护学院</v>
          </cell>
          <cell r="F99" t="str">
            <v>科研用房</v>
          </cell>
        </row>
        <row r="100">
          <cell r="C100" t="str">
            <v>416</v>
          </cell>
          <cell r="D100" t="str">
            <v>30.94</v>
          </cell>
          <cell r="E100" t="str">
            <v>植物保护学院</v>
          </cell>
          <cell r="F100" t="str">
            <v>科研用房</v>
          </cell>
        </row>
        <row r="101">
          <cell r="C101" t="str">
            <v>417</v>
          </cell>
          <cell r="D101" t="str">
            <v>64.27</v>
          </cell>
          <cell r="E101" t="str">
            <v>植物保护学院</v>
          </cell>
          <cell r="F101" t="str">
            <v>空房，暂未分配</v>
          </cell>
        </row>
        <row r="102">
          <cell r="C102" t="str">
            <v>418</v>
          </cell>
          <cell r="D102" t="str">
            <v>31.17</v>
          </cell>
          <cell r="E102" t="str">
            <v>植物保护学院</v>
          </cell>
          <cell r="F102" t="str">
            <v>空房，暂未分配</v>
          </cell>
        </row>
        <row r="103">
          <cell r="C103" t="str">
            <v>419</v>
          </cell>
          <cell r="D103" t="str">
            <v>31.17</v>
          </cell>
          <cell r="E103" t="str">
            <v>植物保护学院</v>
          </cell>
          <cell r="F103" t="str">
            <v>科研用房</v>
          </cell>
        </row>
        <row r="104">
          <cell r="C104" t="str">
            <v>420</v>
          </cell>
          <cell r="D104" t="str">
            <v>31.15</v>
          </cell>
          <cell r="E104" t="str">
            <v>植物保护学院</v>
          </cell>
          <cell r="F104" t="str">
            <v>教学科研办公混合用房</v>
          </cell>
        </row>
        <row r="105">
          <cell r="C105" t="str">
            <v>421</v>
          </cell>
          <cell r="D105" t="str">
            <v>31.2</v>
          </cell>
          <cell r="E105" t="str">
            <v>植物保护学院</v>
          </cell>
          <cell r="F105" t="str">
            <v>科研用房</v>
          </cell>
        </row>
        <row r="106">
          <cell r="C106" t="str">
            <v>422</v>
          </cell>
          <cell r="D106" t="str">
            <v>93.44</v>
          </cell>
          <cell r="E106" t="str">
            <v>植物保护学院</v>
          </cell>
          <cell r="F106" t="str">
            <v>空房，暂未分配</v>
          </cell>
        </row>
        <row r="107">
          <cell r="C107" t="str">
            <v>423</v>
          </cell>
          <cell r="D107" t="str">
            <v>29</v>
          </cell>
          <cell r="E107" t="str">
            <v>植物保护学院</v>
          </cell>
          <cell r="F107" t="str">
            <v>科研用房</v>
          </cell>
        </row>
        <row r="108">
          <cell r="C108" t="str">
            <v>424</v>
          </cell>
          <cell r="D108" t="str">
            <v>63.32</v>
          </cell>
          <cell r="E108" t="str">
            <v>植物保护学院</v>
          </cell>
          <cell r="F108" t="str">
            <v>科研用房</v>
          </cell>
        </row>
        <row r="109">
          <cell r="C109" t="str">
            <v>425</v>
          </cell>
          <cell r="D109" t="str">
            <v>101.4</v>
          </cell>
          <cell r="E109" t="str">
            <v>植物保护学院</v>
          </cell>
          <cell r="F109" t="str">
            <v>科研用房</v>
          </cell>
        </row>
        <row r="110">
          <cell r="C110" t="str">
            <v>426</v>
          </cell>
          <cell r="D110" t="str">
            <v>61.89</v>
          </cell>
          <cell r="E110" t="str">
            <v>植物保护学院</v>
          </cell>
          <cell r="F110" t="str">
            <v>科研用房</v>
          </cell>
        </row>
        <row r="111">
          <cell r="C111" t="str">
            <v>427</v>
          </cell>
          <cell r="D111" t="str">
            <v>43.17</v>
          </cell>
          <cell r="E111" t="str">
            <v>植物保护学院</v>
          </cell>
          <cell r="F111" t="str">
            <v>科研用房</v>
          </cell>
        </row>
        <row r="112">
          <cell r="C112" t="str">
            <v>428</v>
          </cell>
          <cell r="D112" t="str">
            <v>20.07</v>
          </cell>
          <cell r="E112" t="str">
            <v>植物保护学院</v>
          </cell>
          <cell r="F112" t="str">
            <v>科研用房</v>
          </cell>
        </row>
        <row r="113">
          <cell r="C113" t="str">
            <v>429</v>
          </cell>
          <cell r="D113" t="str">
            <v>19.02</v>
          </cell>
          <cell r="E113" t="str">
            <v>植物保护学院</v>
          </cell>
          <cell r="F113" t="str">
            <v>教学科研办公混合用房</v>
          </cell>
        </row>
        <row r="114">
          <cell r="C114" t="str">
            <v>430</v>
          </cell>
          <cell r="D114" t="str">
            <v>41.42</v>
          </cell>
          <cell r="E114" t="str">
            <v>植物保护学院</v>
          </cell>
          <cell r="F114" t="str">
            <v>科研用房</v>
          </cell>
        </row>
        <row r="115">
          <cell r="C115" t="str">
            <v>431</v>
          </cell>
          <cell r="D115" t="str">
            <v>20.15</v>
          </cell>
          <cell r="E115" t="str">
            <v>植物保护学院</v>
          </cell>
          <cell r="F115" t="str">
            <v>科研用房</v>
          </cell>
        </row>
        <row r="116">
          <cell r="C116" t="str">
            <v>432</v>
          </cell>
          <cell r="D116" t="str">
            <v>22.53</v>
          </cell>
          <cell r="E116" t="str">
            <v>植物保护学院</v>
          </cell>
          <cell r="F116" t="str">
            <v>科研用房</v>
          </cell>
        </row>
        <row r="117">
          <cell r="C117" t="str">
            <v>433</v>
          </cell>
          <cell r="D117" t="str">
            <v>20.03</v>
          </cell>
          <cell r="E117" t="str">
            <v>植物保护学院</v>
          </cell>
          <cell r="F117" t="str">
            <v>教学科研办公混合用房</v>
          </cell>
        </row>
        <row r="118">
          <cell r="C118" t="str">
            <v>434</v>
          </cell>
          <cell r="D118" t="str">
            <v>20.48</v>
          </cell>
          <cell r="E118" t="str">
            <v>植物保护学院</v>
          </cell>
          <cell r="F118" t="str">
            <v>办公用房</v>
          </cell>
        </row>
        <row r="119">
          <cell r="C119" t="str">
            <v>435</v>
          </cell>
          <cell r="D119" t="str">
            <v>22.09</v>
          </cell>
          <cell r="E119" t="str">
            <v>植物保护学院</v>
          </cell>
          <cell r="F119" t="str">
            <v>办公用房</v>
          </cell>
        </row>
        <row r="120">
          <cell r="C120" t="str">
            <v>436</v>
          </cell>
          <cell r="D120" t="str">
            <v>17.39</v>
          </cell>
          <cell r="E120" t="str">
            <v>植物保护学院</v>
          </cell>
          <cell r="F120" t="str">
            <v>科研用房</v>
          </cell>
        </row>
        <row r="121">
          <cell r="C121" t="str">
            <v>437</v>
          </cell>
          <cell r="D121" t="str">
            <v>24.81</v>
          </cell>
          <cell r="E121" t="str">
            <v>植物保护学院</v>
          </cell>
          <cell r="F121" t="str">
            <v>科研用房</v>
          </cell>
        </row>
        <row r="122">
          <cell r="C122" t="str">
            <v>438</v>
          </cell>
          <cell r="D122" t="str">
            <v>27.21</v>
          </cell>
          <cell r="E122" t="str">
            <v>植物保护学院</v>
          </cell>
          <cell r="F122" t="str">
            <v>科研用房</v>
          </cell>
        </row>
        <row r="123">
          <cell r="C123" t="str">
            <v>439</v>
          </cell>
          <cell r="D123" t="str">
            <v>35.63</v>
          </cell>
          <cell r="E123" t="str">
            <v>植物保护学院</v>
          </cell>
          <cell r="F123" t="str">
            <v>科研用房</v>
          </cell>
        </row>
        <row r="124">
          <cell r="C124" t="str">
            <v>440</v>
          </cell>
          <cell r="D124" t="str">
            <v>35.51</v>
          </cell>
          <cell r="E124" t="str">
            <v>植物保护学院</v>
          </cell>
          <cell r="F124" t="str">
            <v>科研用房</v>
          </cell>
        </row>
        <row r="125">
          <cell r="C125" t="str">
            <v>441</v>
          </cell>
          <cell r="D125" t="str">
            <v>45.06</v>
          </cell>
          <cell r="E125" t="str">
            <v>植物保护学院</v>
          </cell>
          <cell r="F125" t="str">
            <v>科研用房</v>
          </cell>
        </row>
        <row r="126">
          <cell r="C126" t="str">
            <v>442</v>
          </cell>
          <cell r="D126" t="str">
            <v>81.69</v>
          </cell>
          <cell r="E126" t="str">
            <v>植物保护学院</v>
          </cell>
          <cell r="F126" t="str">
            <v>科研用房</v>
          </cell>
        </row>
        <row r="127">
          <cell r="C127" t="str">
            <v>443</v>
          </cell>
          <cell r="D127" t="str">
            <v>40.88</v>
          </cell>
          <cell r="E127" t="str">
            <v>植物保护学院</v>
          </cell>
          <cell r="F127" t="str">
            <v>科研用房</v>
          </cell>
        </row>
        <row r="128">
          <cell r="C128" t="str">
            <v>444</v>
          </cell>
          <cell r="D128" t="str">
            <v>40.13</v>
          </cell>
          <cell r="E128" t="str">
            <v>植物保护学院</v>
          </cell>
          <cell r="F128" t="str">
            <v>科研用房</v>
          </cell>
        </row>
        <row r="129">
          <cell r="C129" t="str">
            <v>445</v>
          </cell>
          <cell r="D129" t="str">
            <v>83.24</v>
          </cell>
          <cell r="E129" t="str">
            <v>植物保护学院</v>
          </cell>
          <cell r="F129" t="str">
            <v>科研用房</v>
          </cell>
        </row>
        <row r="130">
          <cell r="C130" t="str">
            <v>446</v>
          </cell>
          <cell r="D130" t="str">
            <v>81.77</v>
          </cell>
          <cell r="E130" t="str">
            <v>植物保护学院</v>
          </cell>
          <cell r="F130" t="str">
            <v>科研用房</v>
          </cell>
        </row>
        <row r="131">
          <cell r="C131" t="str">
            <v>447</v>
          </cell>
          <cell r="D131" t="str">
            <v>39.95</v>
          </cell>
          <cell r="E131" t="str">
            <v>植物保护学院</v>
          </cell>
          <cell r="F131" t="str">
            <v>科研用房</v>
          </cell>
        </row>
        <row r="132">
          <cell r="C132" t="str">
            <v>448</v>
          </cell>
          <cell r="D132" t="str">
            <v>39.96</v>
          </cell>
          <cell r="E132" t="str">
            <v>植物保护学院</v>
          </cell>
          <cell r="F132" t="str">
            <v>科研用房</v>
          </cell>
        </row>
        <row r="133">
          <cell r="C133" t="str">
            <v>449</v>
          </cell>
          <cell r="D133" t="str">
            <v>40.85</v>
          </cell>
          <cell r="E133" t="str">
            <v>植物保护学院</v>
          </cell>
          <cell r="F133" t="str">
            <v>科研用房</v>
          </cell>
        </row>
        <row r="134">
          <cell r="C134" t="str">
            <v>450</v>
          </cell>
          <cell r="D134" t="str">
            <v>41.78</v>
          </cell>
          <cell r="E134" t="str">
            <v>植物保护学院</v>
          </cell>
          <cell r="F134" t="str">
            <v>教学科研办公混合用房</v>
          </cell>
        </row>
        <row r="135">
          <cell r="C135" t="str">
            <v>451</v>
          </cell>
          <cell r="D135" t="str">
            <v>58.85</v>
          </cell>
          <cell r="E135" t="str">
            <v>植物保护学院</v>
          </cell>
          <cell r="F135" t="str">
            <v>科研用房</v>
          </cell>
        </row>
        <row r="136">
          <cell r="C136" t="str">
            <v>452</v>
          </cell>
          <cell r="D136" t="str">
            <v>27.67</v>
          </cell>
          <cell r="E136" t="str">
            <v>植物保护学院</v>
          </cell>
          <cell r="F136" t="str">
            <v>教学科研办公混合用房</v>
          </cell>
        </row>
        <row r="137">
          <cell r="C137" t="str">
            <v>453</v>
          </cell>
          <cell r="D137" t="str">
            <v>24.33</v>
          </cell>
          <cell r="E137" t="str">
            <v>植物保护学院</v>
          </cell>
          <cell r="F137" t="str">
            <v>教学科研办公混合用房</v>
          </cell>
        </row>
        <row r="138">
          <cell r="C138" t="str">
            <v>454</v>
          </cell>
          <cell r="D138" t="str">
            <v>29.37</v>
          </cell>
          <cell r="E138" t="str">
            <v>植物保护学院</v>
          </cell>
          <cell r="F138" t="str">
            <v>科研用房</v>
          </cell>
        </row>
        <row r="139">
          <cell r="C139" t="str">
            <v>455</v>
          </cell>
          <cell r="D139" t="str">
            <v>26.72</v>
          </cell>
          <cell r="E139" t="str">
            <v>植物保护学院</v>
          </cell>
          <cell r="F139" t="str">
            <v>科研用房</v>
          </cell>
        </row>
        <row r="140">
          <cell r="C140" t="str">
            <v>511</v>
          </cell>
          <cell r="D140" t="str">
            <v>97.4</v>
          </cell>
          <cell r="E140" t="str">
            <v>植物保护学院</v>
          </cell>
          <cell r="F140" t="str">
            <v>科研用房</v>
          </cell>
        </row>
        <row r="141">
          <cell r="C141" t="str">
            <v>512</v>
          </cell>
          <cell r="D141" t="str">
            <v>98.9</v>
          </cell>
          <cell r="E141" t="str">
            <v>植物保护学院</v>
          </cell>
          <cell r="F141" t="str">
            <v>教学实验用房</v>
          </cell>
        </row>
        <row r="142">
          <cell r="C142" t="str">
            <v>513</v>
          </cell>
          <cell r="D142" t="str">
            <v>65.6</v>
          </cell>
          <cell r="E142" t="str">
            <v>植物保护学院</v>
          </cell>
          <cell r="F142" t="str">
            <v>教学实验用房</v>
          </cell>
        </row>
        <row r="143">
          <cell r="C143" t="str">
            <v>514-1</v>
          </cell>
          <cell r="D143" t="str">
            <v>105.2</v>
          </cell>
          <cell r="E143" t="str">
            <v>植物保护学院</v>
          </cell>
          <cell r="F143" t="str">
            <v>教学实验用房</v>
          </cell>
        </row>
        <row r="144">
          <cell r="C144" t="str">
            <v>514-2</v>
          </cell>
          <cell r="D144">
            <v>26.8</v>
          </cell>
          <cell r="E144" t="str">
            <v>植物保护学院</v>
          </cell>
          <cell r="F144" t="str">
            <v>教学实验用房</v>
          </cell>
        </row>
        <row r="145">
          <cell r="C145" t="str">
            <v>515</v>
          </cell>
          <cell r="D145" t="str">
            <v>63</v>
          </cell>
          <cell r="E145" t="str">
            <v>植物保护学院</v>
          </cell>
          <cell r="F145" t="str">
            <v>科研用房</v>
          </cell>
        </row>
        <row r="146">
          <cell r="C146" t="str">
            <v>516</v>
          </cell>
          <cell r="D146" t="str">
            <v>31.4</v>
          </cell>
          <cell r="E146" t="str">
            <v>植物保护学院</v>
          </cell>
          <cell r="F146" t="str">
            <v>科研用房</v>
          </cell>
        </row>
        <row r="147">
          <cell r="C147" t="str">
            <v>517</v>
          </cell>
          <cell r="D147" t="str">
            <v>31.4</v>
          </cell>
          <cell r="E147" t="str">
            <v>植物保护学院</v>
          </cell>
          <cell r="F147" t="str">
            <v>科研用房</v>
          </cell>
        </row>
        <row r="148">
          <cell r="C148" t="str">
            <v>518</v>
          </cell>
          <cell r="D148" t="str">
            <v>31.4</v>
          </cell>
          <cell r="E148" t="str">
            <v>植物保护学院</v>
          </cell>
          <cell r="F148" t="str">
            <v>教学科研办公混合用房</v>
          </cell>
        </row>
        <row r="149">
          <cell r="C149" t="str">
            <v>519</v>
          </cell>
          <cell r="D149" t="str">
            <v>31.4</v>
          </cell>
          <cell r="E149" t="str">
            <v>植物保护学院</v>
          </cell>
          <cell r="F149" t="str">
            <v>科研用房</v>
          </cell>
        </row>
        <row r="150">
          <cell r="C150" t="str">
            <v>520</v>
          </cell>
          <cell r="D150" t="str">
            <v>38.7</v>
          </cell>
          <cell r="E150" t="str">
            <v>植物保护学院</v>
          </cell>
          <cell r="F150" t="str">
            <v>科研用房</v>
          </cell>
        </row>
        <row r="151">
          <cell r="C151" t="str">
            <v>521</v>
          </cell>
          <cell r="D151" t="str">
            <v>62.01</v>
          </cell>
          <cell r="E151" t="str">
            <v>植物保护学院</v>
          </cell>
          <cell r="F151" t="str">
            <v>科研用房</v>
          </cell>
        </row>
        <row r="152">
          <cell r="C152" t="str">
            <v>522</v>
          </cell>
          <cell r="D152" t="str">
            <v>60.95</v>
          </cell>
          <cell r="E152" t="str">
            <v>植物保护学院</v>
          </cell>
          <cell r="F152" t="str">
            <v>科研用房</v>
          </cell>
        </row>
        <row r="153">
          <cell r="C153" t="str">
            <v>523</v>
          </cell>
          <cell r="D153" t="str">
            <v>36.7</v>
          </cell>
          <cell r="E153" t="str">
            <v>植物保护学院</v>
          </cell>
          <cell r="F153" t="str">
            <v>教学科研办公混合用房</v>
          </cell>
        </row>
        <row r="154">
          <cell r="C154" t="str">
            <v>524</v>
          </cell>
          <cell r="D154" t="str">
            <v>42.7</v>
          </cell>
          <cell r="E154" t="str">
            <v>植物保护学院</v>
          </cell>
          <cell r="F154" t="str">
            <v>教学科研办公混合用房</v>
          </cell>
        </row>
        <row r="155">
          <cell r="C155" t="str">
            <v>525</v>
          </cell>
          <cell r="D155" t="str">
            <v>42.7</v>
          </cell>
          <cell r="E155" t="str">
            <v>植物保护学院</v>
          </cell>
          <cell r="F155" t="str">
            <v>科研用房</v>
          </cell>
        </row>
        <row r="156">
          <cell r="C156" t="str">
            <v>526</v>
          </cell>
          <cell r="D156" t="str">
            <v>41.43</v>
          </cell>
          <cell r="E156" t="str">
            <v>植物保护学院</v>
          </cell>
          <cell r="F156" t="str">
            <v>教学科研办公混合用房</v>
          </cell>
        </row>
        <row r="157">
          <cell r="C157" t="str">
            <v>527-1</v>
          </cell>
          <cell r="D157" t="str">
            <v>20.7</v>
          </cell>
          <cell r="E157" t="str">
            <v>植物保护学院</v>
          </cell>
          <cell r="F157" t="str">
            <v>科研用房</v>
          </cell>
        </row>
        <row r="158">
          <cell r="C158" t="str">
            <v>527-2</v>
          </cell>
          <cell r="D158" t="str">
            <v>20.55</v>
          </cell>
          <cell r="E158" t="str">
            <v>植物保护学院</v>
          </cell>
          <cell r="F158" t="str">
            <v>科研用房</v>
          </cell>
        </row>
        <row r="159">
          <cell r="C159" t="str">
            <v>528</v>
          </cell>
          <cell r="D159" t="str">
            <v>21.94</v>
          </cell>
          <cell r="E159" t="str">
            <v>植物保护学院</v>
          </cell>
          <cell r="F159" t="str">
            <v>空房，暂未分配</v>
          </cell>
        </row>
        <row r="160">
          <cell r="C160" t="str">
            <v>529</v>
          </cell>
          <cell r="D160" t="str">
            <v>44.16</v>
          </cell>
          <cell r="E160" t="str">
            <v>植物保护学院</v>
          </cell>
          <cell r="F160" t="str">
            <v>科研用房</v>
          </cell>
        </row>
        <row r="161">
          <cell r="C161" t="str">
            <v>530</v>
          </cell>
          <cell r="D161" t="str">
            <v>26.19</v>
          </cell>
          <cell r="E161" t="str">
            <v>植物保护学院</v>
          </cell>
          <cell r="F161" t="str">
            <v>科研用房</v>
          </cell>
        </row>
        <row r="162">
          <cell r="C162" t="str">
            <v>531</v>
          </cell>
          <cell r="D162" t="str">
            <v>35.36</v>
          </cell>
          <cell r="E162" t="str">
            <v>植物保护学院</v>
          </cell>
          <cell r="F162" t="str">
            <v>科研用房</v>
          </cell>
        </row>
        <row r="163">
          <cell r="C163" t="str">
            <v>532</v>
          </cell>
          <cell r="D163">
            <v>35.36</v>
          </cell>
          <cell r="E163" t="str">
            <v>植物保护学院</v>
          </cell>
          <cell r="F163" t="str">
            <v>教学科研办公混合用房</v>
          </cell>
        </row>
        <row r="164">
          <cell r="C164" t="str">
            <v>533</v>
          </cell>
          <cell r="D164" t="str">
            <v>40.13</v>
          </cell>
          <cell r="E164" t="str">
            <v>植物保护学院</v>
          </cell>
          <cell r="F164" t="str">
            <v>教学科研办公混合用房</v>
          </cell>
        </row>
        <row r="165">
          <cell r="C165" t="str">
            <v>534</v>
          </cell>
          <cell r="D165" t="str">
            <v>40.13</v>
          </cell>
          <cell r="E165" t="str">
            <v>植物保护学院</v>
          </cell>
          <cell r="F165" t="str">
            <v>科研用房</v>
          </cell>
        </row>
        <row r="166">
          <cell r="C166" t="str">
            <v>535-1</v>
          </cell>
          <cell r="D166" t="str">
            <v>15</v>
          </cell>
          <cell r="E166" t="str">
            <v>植物保护学院</v>
          </cell>
          <cell r="F166" t="str">
            <v>科研用房</v>
          </cell>
        </row>
        <row r="167">
          <cell r="C167" t="str">
            <v>535-2</v>
          </cell>
          <cell r="D167" t="str">
            <v>25.13</v>
          </cell>
          <cell r="E167" t="str">
            <v>植物保护学院</v>
          </cell>
          <cell r="F167" t="str">
            <v>科研用房</v>
          </cell>
        </row>
        <row r="168">
          <cell r="C168" t="str">
            <v>536</v>
          </cell>
          <cell r="D168" t="str">
            <v>40.13</v>
          </cell>
          <cell r="E168" t="str">
            <v>植物保护学院</v>
          </cell>
          <cell r="F168" t="str">
            <v>办公用房</v>
          </cell>
        </row>
        <row r="169">
          <cell r="C169" t="str">
            <v>537</v>
          </cell>
          <cell r="D169" t="str">
            <v>40.13</v>
          </cell>
          <cell r="E169" t="str">
            <v>植物保护学院</v>
          </cell>
          <cell r="F169" t="str">
            <v>办公用房</v>
          </cell>
        </row>
        <row r="170">
          <cell r="C170" t="str">
            <v>538</v>
          </cell>
          <cell r="D170" t="str">
            <v>40.13</v>
          </cell>
          <cell r="E170" t="str">
            <v>植物保护学院</v>
          </cell>
          <cell r="F170" t="str">
            <v>科研用房</v>
          </cell>
        </row>
        <row r="171">
          <cell r="C171" t="str">
            <v>539</v>
          </cell>
          <cell r="D171" t="str">
            <v>40.13</v>
          </cell>
          <cell r="E171" t="str">
            <v>植物保护学院</v>
          </cell>
          <cell r="F171" t="str">
            <v>教学科研办公混合用房</v>
          </cell>
        </row>
        <row r="172">
          <cell r="C172" t="str">
            <v>540</v>
          </cell>
          <cell r="D172" t="str">
            <v>40.7</v>
          </cell>
          <cell r="E172" t="str">
            <v>植物保护学院</v>
          </cell>
          <cell r="F172" t="str">
            <v>教学科研办公混合用房</v>
          </cell>
        </row>
        <row r="173">
          <cell r="C173" t="str">
            <v>541</v>
          </cell>
          <cell r="D173" t="str">
            <v>40.7</v>
          </cell>
          <cell r="E173" t="str">
            <v>植物保护学院</v>
          </cell>
          <cell r="F173" t="str">
            <v>教学科研办公混合用房</v>
          </cell>
        </row>
        <row r="174">
          <cell r="C174" t="str">
            <v>542</v>
          </cell>
          <cell r="D174" t="str">
            <v>40.13</v>
          </cell>
          <cell r="E174" t="str">
            <v>植物保护学院</v>
          </cell>
          <cell r="F174" t="str">
            <v>教学科研办公混合用房</v>
          </cell>
        </row>
        <row r="175">
          <cell r="C175" t="str">
            <v>543</v>
          </cell>
          <cell r="D175" t="str">
            <v>40.13</v>
          </cell>
          <cell r="E175" t="str">
            <v>植物保护学院</v>
          </cell>
          <cell r="F175" t="str">
            <v>教学科研办公混合用房</v>
          </cell>
        </row>
        <row r="176">
          <cell r="C176" t="str">
            <v>544</v>
          </cell>
          <cell r="D176" t="str">
            <v>40.7</v>
          </cell>
          <cell r="E176" t="str">
            <v>植物保护学院</v>
          </cell>
          <cell r="F176" t="str">
            <v>科研用房</v>
          </cell>
        </row>
        <row r="177">
          <cell r="C177" t="str">
            <v>545</v>
          </cell>
          <cell r="D177" t="str">
            <v>40.13</v>
          </cell>
          <cell r="E177" t="str">
            <v>植物保护学院</v>
          </cell>
          <cell r="F177" t="str">
            <v>教学科研办公混合用房</v>
          </cell>
        </row>
        <row r="178">
          <cell r="C178" t="str">
            <v>546</v>
          </cell>
          <cell r="D178" t="str">
            <v>30.78</v>
          </cell>
          <cell r="E178" t="str">
            <v>植物保护学院</v>
          </cell>
          <cell r="F178" t="str">
            <v>科研用房</v>
          </cell>
        </row>
        <row r="179">
          <cell r="C179" t="str">
            <v>547</v>
          </cell>
          <cell r="D179" t="str">
            <v>27.87</v>
          </cell>
          <cell r="E179" t="str">
            <v>植物保护学院</v>
          </cell>
          <cell r="F179" t="str">
            <v>教学科研办公混合用房</v>
          </cell>
        </row>
        <row r="180">
          <cell r="C180" t="str">
            <v>548</v>
          </cell>
          <cell r="D180" t="str">
            <v>25.2</v>
          </cell>
          <cell r="E180" t="str">
            <v>植物保护学院</v>
          </cell>
          <cell r="F180" t="str">
            <v>办公用房</v>
          </cell>
        </row>
        <row r="181">
          <cell r="C181" t="str">
            <v>549</v>
          </cell>
          <cell r="D181" t="str">
            <v>29.8</v>
          </cell>
          <cell r="E181" t="str">
            <v>植物保护学院</v>
          </cell>
          <cell r="F181" t="str">
            <v>办公用房</v>
          </cell>
        </row>
        <row r="182">
          <cell r="C182" t="str">
            <v>550</v>
          </cell>
          <cell r="D182" t="str">
            <v>27.5</v>
          </cell>
          <cell r="E182" t="str">
            <v>植物保护学院</v>
          </cell>
          <cell r="F182" t="str">
            <v>办公用房</v>
          </cell>
        </row>
        <row r="183">
          <cell r="C183" t="str">
            <v>613</v>
          </cell>
          <cell r="D183" t="str">
            <v>121.72</v>
          </cell>
          <cell r="E183" t="str">
            <v>植物保护学院</v>
          </cell>
          <cell r="F183" t="str">
            <v>科研用房</v>
          </cell>
        </row>
        <row r="184">
          <cell r="C184" t="str">
            <v>614</v>
          </cell>
          <cell r="D184" t="str">
            <v>95.83</v>
          </cell>
          <cell r="E184" t="str">
            <v>植物保护学院</v>
          </cell>
          <cell r="F184" t="str">
            <v>科研用房</v>
          </cell>
        </row>
        <row r="185">
          <cell r="C185" t="str">
            <v>615</v>
          </cell>
          <cell r="D185" t="str">
            <v>96.54</v>
          </cell>
          <cell r="E185" t="str">
            <v>植物保护学院</v>
          </cell>
          <cell r="F185" t="str">
            <v>教学科研办公混合用房</v>
          </cell>
        </row>
        <row r="186">
          <cell r="C186" t="str">
            <v>616</v>
          </cell>
          <cell r="D186" t="str">
            <v>99.12</v>
          </cell>
          <cell r="E186" t="str">
            <v>植物保护学院</v>
          </cell>
          <cell r="F186" t="str">
            <v>科研用房</v>
          </cell>
        </row>
        <row r="187">
          <cell r="C187" t="str">
            <v>617</v>
          </cell>
          <cell r="D187" t="str">
            <v>94.96</v>
          </cell>
          <cell r="E187" t="str">
            <v>植物保护学院</v>
          </cell>
          <cell r="F187" t="str">
            <v>教学科研办公混合用房</v>
          </cell>
        </row>
        <row r="188">
          <cell r="C188" t="str">
            <v>618-1</v>
          </cell>
          <cell r="D188" t="str">
            <v>44.5</v>
          </cell>
          <cell r="E188" t="str">
            <v>植物保护学院</v>
          </cell>
          <cell r="F188" t="str">
            <v>科研用房</v>
          </cell>
        </row>
        <row r="189">
          <cell r="C189" t="str">
            <v>618-2</v>
          </cell>
          <cell r="D189" t="str">
            <v>18.76</v>
          </cell>
          <cell r="E189" t="str">
            <v>植物保护学院</v>
          </cell>
          <cell r="F189" t="str">
            <v>科研用房</v>
          </cell>
        </row>
        <row r="190">
          <cell r="C190" t="str">
            <v>619</v>
          </cell>
          <cell r="D190" t="str">
            <v>68.9</v>
          </cell>
          <cell r="E190" t="str">
            <v>植物保护学院</v>
          </cell>
          <cell r="F190" t="str">
            <v>教学科研办公混合用房</v>
          </cell>
        </row>
        <row r="191">
          <cell r="C191" t="str">
            <v>620</v>
          </cell>
          <cell r="D191" t="str">
            <v>93.8</v>
          </cell>
          <cell r="E191" t="str">
            <v>植物保护学院</v>
          </cell>
          <cell r="F191" t="str">
            <v>教学科研办公混合用房</v>
          </cell>
        </row>
        <row r="192">
          <cell r="C192" t="str">
            <v>621</v>
          </cell>
          <cell r="D192" t="str">
            <v>57.25</v>
          </cell>
          <cell r="E192" t="str">
            <v>植物保护学院</v>
          </cell>
          <cell r="F192" t="str">
            <v>科研用房</v>
          </cell>
        </row>
        <row r="193">
          <cell r="C193" t="str">
            <v>622</v>
          </cell>
          <cell r="D193" t="str">
            <v>41.8</v>
          </cell>
          <cell r="E193" t="str">
            <v>植物保护学院</v>
          </cell>
          <cell r="F193" t="str">
            <v>科研用房</v>
          </cell>
        </row>
        <row r="194">
          <cell r="C194" t="str">
            <v>623</v>
          </cell>
          <cell r="D194" t="str">
            <v>20.8</v>
          </cell>
          <cell r="E194" t="str">
            <v>植物保护学院</v>
          </cell>
          <cell r="F194" t="str">
            <v>科研用房</v>
          </cell>
        </row>
        <row r="195">
          <cell r="C195" t="str">
            <v>624</v>
          </cell>
          <cell r="D195" t="str">
            <v>20.8</v>
          </cell>
          <cell r="E195" t="str">
            <v>植物保护学院</v>
          </cell>
          <cell r="F195" t="str">
            <v>科研用房</v>
          </cell>
        </row>
        <row r="196">
          <cell r="C196" t="str">
            <v>625</v>
          </cell>
          <cell r="D196" t="str">
            <v>20.26</v>
          </cell>
          <cell r="E196" t="str">
            <v>植物保护学院</v>
          </cell>
          <cell r="F196" t="str">
            <v>科研用房</v>
          </cell>
        </row>
        <row r="197">
          <cell r="C197" t="str">
            <v>626</v>
          </cell>
          <cell r="D197" t="str">
            <v>20.09</v>
          </cell>
          <cell r="E197" t="str">
            <v>植物保护学院</v>
          </cell>
          <cell r="F197" t="str">
            <v>科研用房</v>
          </cell>
        </row>
        <row r="198">
          <cell r="C198" t="str">
            <v>627</v>
          </cell>
          <cell r="D198" t="str">
            <v>20.1</v>
          </cell>
          <cell r="E198" t="str">
            <v>植物保护学院</v>
          </cell>
          <cell r="F198" t="str">
            <v>科研用房</v>
          </cell>
        </row>
        <row r="199">
          <cell r="C199" t="str">
            <v>628</v>
          </cell>
          <cell r="D199" t="str">
            <v>22.5</v>
          </cell>
          <cell r="E199" t="str">
            <v>植物保护学院</v>
          </cell>
          <cell r="F199" t="str">
            <v>教学科研办公混合用房</v>
          </cell>
        </row>
        <row r="200">
          <cell r="C200" t="str">
            <v>629</v>
          </cell>
          <cell r="D200" t="str">
            <v>91.43</v>
          </cell>
          <cell r="E200" t="str">
            <v>植物保护学院</v>
          </cell>
          <cell r="F200" t="str">
            <v>教学科研办公混合用房</v>
          </cell>
        </row>
        <row r="201">
          <cell r="C201" t="str">
            <v>630</v>
          </cell>
          <cell r="D201" t="str">
            <v>83.57</v>
          </cell>
          <cell r="E201" t="str">
            <v>植物保护学院</v>
          </cell>
          <cell r="F201" t="str">
            <v>科研用房</v>
          </cell>
        </row>
        <row r="202">
          <cell r="C202" t="str">
            <v>631</v>
          </cell>
          <cell r="D202" t="str">
            <v>86.46</v>
          </cell>
          <cell r="E202" t="str">
            <v>植物保护学院</v>
          </cell>
          <cell r="F202" t="str">
            <v>科研用房</v>
          </cell>
        </row>
        <row r="203">
          <cell r="C203" t="str">
            <v>632</v>
          </cell>
          <cell r="D203" t="str">
            <v>82.54</v>
          </cell>
          <cell r="E203" t="str">
            <v>植物保护学院</v>
          </cell>
          <cell r="F203" t="str">
            <v>科研用房</v>
          </cell>
        </row>
        <row r="204">
          <cell r="C204" t="str">
            <v>633</v>
          </cell>
          <cell r="D204" t="str">
            <v>83.02</v>
          </cell>
          <cell r="E204" t="str">
            <v>植物保护学院</v>
          </cell>
          <cell r="F204" t="str">
            <v>教学科研办公混合用房</v>
          </cell>
        </row>
        <row r="205">
          <cell r="C205" t="str">
            <v>634-1</v>
          </cell>
          <cell r="D205" t="str">
            <v>42.03</v>
          </cell>
          <cell r="E205" t="str">
            <v>植物保护学院</v>
          </cell>
          <cell r="F205" t="str">
            <v>办公用房</v>
          </cell>
        </row>
        <row r="206">
          <cell r="C206" t="str">
            <v>634-2</v>
          </cell>
          <cell r="D206" t="str">
            <v>40.9</v>
          </cell>
          <cell r="E206" t="str">
            <v>植物保护学院</v>
          </cell>
          <cell r="F206" t="str">
            <v>科研用房</v>
          </cell>
        </row>
        <row r="207">
          <cell r="C207" t="str">
            <v>635</v>
          </cell>
          <cell r="D207" t="str">
            <v>85.4</v>
          </cell>
          <cell r="E207" t="str">
            <v>植物保护学院</v>
          </cell>
          <cell r="F207" t="str">
            <v>教学科研办公混合用房</v>
          </cell>
        </row>
        <row r="208">
          <cell r="C208" t="str">
            <v>636</v>
          </cell>
          <cell r="D208" t="str">
            <v>85.4</v>
          </cell>
          <cell r="E208" t="str">
            <v>植物保护学院</v>
          </cell>
          <cell r="F208" t="str">
            <v>教学科研办公混合用房</v>
          </cell>
        </row>
        <row r="209">
          <cell r="C209" t="str">
            <v>637</v>
          </cell>
          <cell r="D209" t="str">
            <v>66.26</v>
          </cell>
          <cell r="E209" t="str">
            <v>植物保护学院</v>
          </cell>
          <cell r="F209" t="str">
            <v>科研用房</v>
          </cell>
        </row>
        <row r="210">
          <cell r="C210" t="str">
            <v>638</v>
          </cell>
          <cell r="D210" t="str">
            <v>27.9</v>
          </cell>
          <cell r="E210" t="str">
            <v>植物保护学院</v>
          </cell>
          <cell r="F210" t="str">
            <v>科研用房</v>
          </cell>
        </row>
        <row r="211">
          <cell r="C211" t="str">
            <v>639</v>
          </cell>
          <cell r="D211" t="str">
            <v>24.54</v>
          </cell>
          <cell r="E211" t="str">
            <v>植物保护学院</v>
          </cell>
          <cell r="F211" t="str">
            <v>教学科研办公混合用房</v>
          </cell>
        </row>
        <row r="212">
          <cell r="C212" t="str">
            <v>640</v>
          </cell>
          <cell r="D212" t="str">
            <v>29</v>
          </cell>
          <cell r="E212" t="str">
            <v>植物保护学院</v>
          </cell>
          <cell r="F212" t="str">
            <v>办公用房</v>
          </cell>
        </row>
        <row r="213">
          <cell r="C213" t="str">
            <v>641</v>
          </cell>
          <cell r="D213" t="str">
            <v>27.5</v>
          </cell>
          <cell r="E213" t="str">
            <v>植物保护学院</v>
          </cell>
          <cell r="F213" t="str">
            <v>建筑附属用房（设备、卫生间等）</v>
          </cell>
        </row>
        <row r="214">
          <cell r="C214" t="str">
            <v>78WC201</v>
          </cell>
          <cell r="D214" t="str">
            <v>36.5</v>
          </cell>
          <cell r="E214" t="str">
            <v>植物保护学院</v>
          </cell>
          <cell r="F214" t="str">
            <v>建筑附属用房（设备、卫生间等）</v>
          </cell>
        </row>
        <row r="215">
          <cell r="C215" t="str">
            <v>78WC202</v>
          </cell>
          <cell r="D215" t="str">
            <v>47.5</v>
          </cell>
          <cell r="E215" t="str">
            <v>植物保护学院</v>
          </cell>
          <cell r="F215" t="str">
            <v>建筑附属用房（设备、卫生间等）</v>
          </cell>
        </row>
        <row r="216">
          <cell r="C216" t="str">
            <v>78WC203</v>
          </cell>
          <cell r="D216" t="str">
            <v>47.5</v>
          </cell>
          <cell r="E216" t="str">
            <v>植物保护学院</v>
          </cell>
          <cell r="F216" t="str">
            <v>建筑附属用房（设备、卫生间等）</v>
          </cell>
        </row>
        <row r="217">
          <cell r="C217" t="str">
            <v>78WC204</v>
          </cell>
          <cell r="D217" t="str">
            <v>42.9</v>
          </cell>
          <cell r="E217" t="str">
            <v>植物保护学院</v>
          </cell>
          <cell r="F217" t="str">
            <v>建筑附属用房（设备、卫生间等）</v>
          </cell>
        </row>
        <row r="218">
          <cell r="C218" t="str">
            <v>78WC301</v>
          </cell>
          <cell r="D218" t="str">
            <v>36.5</v>
          </cell>
          <cell r="E218" t="str">
            <v>植物保护学院</v>
          </cell>
          <cell r="F218" t="str">
            <v>建筑附属用房（设备、卫生间等）</v>
          </cell>
        </row>
        <row r="219">
          <cell r="C219" t="str">
            <v>78WC302</v>
          </cell>
          <cell r="D219" t="str">
            <v>47.5</v>
          </cell>
          <cell r="E219" t="str">
            <v>植物保护学院</v>
          </cell>
          <cell r="F219" t="str">
            <v>建筑附属用房（设备、卫生间等）</v>
          </cell>
        </row>
        <row r="220">
          <cell r="C220" t="str">
            <v>78WC303</v>
          </cell>
          <cell r="D220" t="str">
            <v>47.5</v>
          </cell>
          <cell r="E220" t="str">
            <v>植物保护学院</v>
          </cell>
          <cell r="F220" t="str">
            <v>建筑附属用房（设备、卫生间等）</v>
          </cell>
        </row>
        <row r="221">
          <cell r="C221" t="str">
            <v>78WC304</v>
          </cell>
          <cell r="D221" t="str">
            <v>42.9</v>
          </cell>
          <cell r="E221" t="str">
            <v>植物保护学院</v>
          </cell>
          <cell r="F221" t="str">
            <v>建筑附属用房（设备、卫生间等）</v>
          </cell>
        </row>
        <row r="222">
          <cell r="C222" t="str">
            <v>78WC401</v>
          </cell>
          <cell r="D222" t="str">
            <v>36.5</v>
          </cell>
          <cell r="E222" t="str">
            <v>植物保护学院</v>
          </cell>
          <cell r="F222" t="str">
            <v>建筑附属用房（设备、卫生间等）</v>
          </cell>
        </row>
        <row r="223">
          <cell r="C223" t="str">
            <v>78WC402</v>
          </cell>
          <cell r="D223" t="str">
            <v>47.5</v>
          </cell>
          <cell r="E223" t="str">
            <v>植物保护学院</v>
          </cell>
          <cell r="F223" t="str">
            <v>建筑附属用房（设备、卫生间等）</v>
          </cell>
        </row>
        <row r="224">
          <cell r="C224" t="str">
            <v>78WC403</v>
          </cell>
          <cell r="D224" t="str">
            <v>47.5</v>
          </cell>
          <cell r="E224" t="str">
            <v>植物保护学院</v>
          </cell>
          <cell r="F224" t="str">
            <v>建筑附属用房（设备、卫生间等）</v>
          </cell>
        </row>
        <row r="225">
          <cell r="C225" t="str">
            <v>78WC404</v>
          </cell>
          <cell r="D225" t="str">
            <v>42.9</v>
          </cell>
          <cell r="E225" t="str">
            <v>植物保护学院</v>
          </cell>
          <cell r="F225" t="str">
            <v>建筑附属用房（设备、卫生间等）</v>
          </cell>
        </row>
        <row r="226">
          <cell r="C226" t="str">
            <v>78WC501</v>
          </cell>
          <cell r="D226" t="str">
            <v>36.5</v>
          </cell>
          <cell r="E226" t="str">
            <v>植物保护学院</v>
          </cell>
          <cell r="F226" t="str">
            <v>建筑附属用房（设备、卫生间等）</v>
          </cell>
        </row>
        <row r="227">
          <cell r="C227" t="str">
            <v>78WC502</v>
          </cell>
          <cell r="D227" t="str">
            <v>47.5</v>
          </cell>
          <cell r="E227" t="str">
            <v>植物保护学院</v>
          </cell>
          <cell r="F227" t="str">
            <v>建筑附属用房（设备、卫生间等）</v>
          </cell>
        </row>
        <row r="228">
          <cell r="C228" t="str">
            <v>78WC503</v>
          </cell>
          <cell r="D228" t="str">
            <v>47.5</v>
          </cell>
          <cell r="E228" t="str">
            <v>植物保护学院</v>
          </cell>
          <cell r="F228" t="str">
            <v>建筑附属用房（设备、卫生间等）</v>
          </cell>
        </row>
        <row r="229">
          <cell r="C229" t="str">
            <v>78WC504</v>
          </cell>
          <cell r="D229" t="str">
            <v>42.9</v>
          </cell>
          <cell r="E229" t="str">
            <v>植物保护学院</v>
          </cell>
          <cell r="F229" t="str">
            <v>建筑附属用房（设备、卫生间等）</v>
          </cell>
        </row>
        <row r="230">
          <cell r="C230" t="str">
            <v>78WC601</v>
          </cell>
          <cell r="D230" t="str">
            <v>36.5</v>
          </cell>
          <cell r="E230" t="str">
            <v>植物保护学院</v>
          </cell>
          <cell r="F230" t="str">
            <v>建筑附属用房（设备、卫生间等）</v>
          </cell>
        </row>
        <row r="231">
          <cell r="C231" t="str">
            <v>78WC602</v>
          </cell>
          <cell r="D231" t="str">
            <v>47.5</v>
          </cell>
          <cell r="E231" t="str">
            <v>植物保护学院</v>
          </cell>
          <cell r="F231" t="str">
            <v>建筑附属用房（设备、卫生间等）</v>
          </cell>
        </row>
        <row r="232">
          <cell r="C232" t="str">
            <v>78WC603</v>
          </cell>
          <cell r="D232" t="str">
            <v>47.5</v>
          </cell>
          <cell r="E232" t="str">
            <v>植物保护学院</v>
          </cell>
          <cell r="F232" t="str">
            <v>建筑附属用房（设备、卫生间等）</v>
          </cell>
        </row>
        <row r="233">
          <cell r="C233" t="str">
            <v>78WC604</v>
          </cell>
          <cell r="D233" t="str">
            <v>42.9</v>
          </cell>
          <cell r="E233" t="str">
            <v>植物保护学院</v>
          </cell>
          <cell r="F233" t="str">
            <v>建筑附属用房（设备、卫生间等）</v>
          </cell>
        </row>
        <row r="234">
          <cell r="C234" t="str">
            <v>中501</v>
          </cell>
          <cell r="D234" t="str">
            <v>91.1</v>
          </cell>
          <cell r="E234" t="str">
            <v>植物保护学院</v>
          </cell>
          <cell r="F234" t="str">
            <v>教学实验用房</v>
          </cell>
        </row>
        <row r="235">
          <cell r="C235" t="str">
            <v>中502</v>
          </cell>
          <cell r="D235" t="str">
            <v>92.9</v>
          </cell>
          <cell r="E235" t="str">
            <v>植物保护学院</v>
          </cell>
          <cell r="F235" t="str">
            <v>教学实验用房</v>
          </cell>
        </row>
        <row r="236">
          <cell r="C236" t="str">
            <v>中503</v>
          </cell>
          <cell r="D236" t="str">
            <v>45.4</v>
          </cell>
          <cell r="E236" t="str">
            <v>植物保护学院</v>
          </cell>
          <cell r="F236" t="str">
            <v>教学实验用房</v>
          </cell>
        </row>
        <row r="237">
          <cell r="C237" t="str">
            <v>中504</v>
          </cell>
          <cell r="D237" t="str">
            <v>44.6</v>
          </cell>
          <cell r="E237" t="str">
            <v>植物保护学院</v>
          </cell>
          <cell r="F237" t="str">
            <v>教学实验用房</v>
          </cell>
        </row>
        <row r="238">
          <cell r="C238" t="str">
            <v>中505</v>
          </cell>
          <cell r="D238" t="str">
            <v>204</v>
          </cell>
          <cell r="E238" t="str">
            <v>植物保护学院</v>
          </cell>
          <cell r="F238" t="str">
            <v>教学实验用房</v>
          </cell>
        </row>
        <row r="239">
          <cell r="C239" t="str">
            <v>中506</v>
          </cell>
          <cell r="D239" t="str">
            <v>39.2</v>
          </cell>
          <cell r="E239" t="str">
            <v>植物保护学院</v>
          </cell>
          <cell r="F239" t="str">
            <v>教学实验用房</v>
          </cell>
        </row>
        <row r="240">
          <cell r="C240" t="str">
            <v>中507</v>
          </cell>
          <cell r="E240" t="str">
            <v>植物保护学院</v>
          </cell>
          <cell r="F240" t="str">
            <v>教学实验用房</v>
          </cell>
        </row>
        <row r="241">
          <cell r="C241" t="str">
            <v>中508</v>
          </cell>
          <cell r="E241" t="str">
            <v>植物保护学院</v>
          </cell>
          <cell r="F241" t="str">
            <v>教学实验用房</v>
          </cell>
        </row>
        <row r="242">
          <cell r="C242" t="str">
            <v>中509</v>
          </cell>
          <cell r="E242" t="str">
            <v>植物保护学院</v>
          </cell>
          <cell r="F242" t="str">
            <v>教学实验用房</v>
          </cell>
        </row>
        <row r="243">
          <cell r="C243" t="str">
            <v>中510</v>
          </cell>
          <cell r="E243" t="str">
            <v>植物保护学院</v>
          </cell>
          <cell r="F243" t="str">
            <v>教学实验用房</v>
          </cell>
        </row>
        <row r="244">
          <cell r="C244" t="str">
            <v>中601</v>
          </cell>
          <cell r="D244" t="str">
            <v>41.57</v>
          </cell>
          <cell r="E244" t="str">
            <v>植物保护学院</v>
          </cell>
          <cell r="F244" t="str">
            <v>科研用房</v>
          </cell>
        </row>
        <row r="245">
          <cell r="C245" t="str">
            <v>中602</v>
          </cell>
          <cell r="D245" t="str">
            <v>38.64</v>
          </cell>
          <cell r="E245" t="str">
            <v>植物保护学院</v>
          </cell>
          <cell r="F245" t="str">
            <v>科研用房</v>
          </cell>
        </row>
        <row r="246">
          <cell r="C246" t="str">
            <v>中603</v>
          </cell>
          <cell r="D246" t="str">
            <v>44.3</v>
          </cell>
          <cell r="E246" t="str">
            <v>植物保护学院</v>
          </cell>
          <cell r="F246" t="str">
            <v>科研用房</v>
          </cell>
        </row>
        <row r="247">
          <cell r="C247" t="str">
            <v>中604</v>
          </cell>
          <cell r="D247" t="str">
            <v>38.87</v>
          </cell>
          <cell r="E247" t="str">
            <v>植物保护学院</v>
          </cell>
          <cell r="F247" t="str">
            <v>科研用房</v>
          </cell>
        </row>
        <row r="248">
          <cell r="C248" t="str">
            <v>中605</v>
          </cell>
          <cell r="D248" t="str">
            <v>44.3</v>
          </cell>
          <cell r="E248" t="str">
            <v>植物保护学院</v>
          </cell>
          <cell r="F248" t="str">
            <v>科研用房</v>
          </cell>
        </row>
        <row r="249">
          <cell r="C249" t="str">
            <v>中606</v>
          </cell>
          <cell r="D249" t="str">
            <v>39.9</v>
          </cell>
          <cell r="E249" t="str">
            <v>植物保护学院</v>
          </cell>
          <cell r="F249" t="str">
            <v>科研用房</v>
          </cell>
        </row>
        <row r="250">
          <cell r="C250" t="str">
            <v>中607-1</v>
          </cell>
          <cell r="D250" t="str">
            <v>21.62</v>
          </cell>
          <cell r="E250" t="str">
            <v>植物保护学院</v>
          </cell>
          <cell r="F250" t="str">
            <v>科研用房</v>
          </cell>
        </row>
        <row r="251">
          <cell r="C251" t="str">
            <v>中607-2</v>
          </cell>
          <cell r="D251" t="str">
            <v>22.23</v>
          </cell>
          <cell r="E251" t="str">
            <v>植物保护学院</v>
          </cell>
          <cell r="F251" t="str">
            <v>科研用房</v>
          </cell>
        </row>
        <row r="252">
          <cell r="C252" t="str">
            <v>中608</v>
          </cell>
          <cell r="D252" t="str">
            <v>39.23</v>
          </cell>
          <cell r="E252" t="str">
            <v>植物保护学院</v>
          </cell>
          <cell r="F252" t="str">
            <v>科研用房</v>
          </cell>
        </row>
        <row r="253">
          <cell r="C253" t="str">
            <v>中609-1</v>
          </cell>
          <cell r="D253" t="str">
            <v>4.01</v>
          </cell>
          <cell r="E253" t="str">
            <v>植物保护学院</v>
          </cell>
          <cell r="F253" t="str">
            <v>科研用房</v>
          </cell>
        </row>
        <row r="254">
          <cell r="C254" t="str">
            <v>中609-2</v>
          </cell>
          <cell r="D254" t="str">
            <v>17.25</v>
          </cell>
          <cell r="E254" t="str">
            <v>植物保护学院</v>
          </cell>
          <cell r="F254" t="str">
            <v>科研用房</v>
          </cell>
        </row>
        <row r="255">
          <cell r="C255" t="str">
            <v>中609-3</v>
          </cell>
          <cell r="D255" t="str">
            <v>9.74</v>
          </cell>
          <cell r="E255" t="str">
            <v>植物保护学院</v>
          </cell>
          <cell r="F255" t="str">
            <v>科研用房</v>
          </cell>
        </row>
        <row r="256">
          <cell r="C256" t="str">
            <v>中609-4</v>
          </cell>
          <cell r="D256" t="str">
            <v>2.74</v>
          </cell>
          <cell r="E256" t="str">
            <v>植物保护学院</v>
          </cell>
          <cell r="F256" t="str">
            <v>科研用房</v>
          </cell>
        </row>
        <row r="257">
          <cell r="C257" t="str">
            <v>中610</v>
          </cell>
          <cell r="D257" t="str">
            <v>39.06</v>
          </cell>
          <cell r="E257" t="str">
            <v>植物保护学院</v>
          </cell>
          <cell r="F257" t="str">
            <v>教学科研办公混合用房</v>
          </cell>
        </row>
        <row r="258">
          <cell r="C258" t="str">
            <v>中611</v>
          </cell>
          <cell r="D258" t="str">
            <v>43.65</v>
          </cell>
          <cell r="E258" t="str">
            <v>植物保护学院</v>
          </cell>
          <cell r="F258" t="str">
            <v>科研用房</v>
          </cell>
        </row>
        <row r="259">
          <cell r="C259" t="str">
            <v>中612</v>
          </cell>
          <cell r="D259" t="str">
            <v>38.64</v>
          </cell>
          <cell r="E259" t="str">
            <v>植物保护学院</v>
          </cell>
          <cell r="F259" t="str">
            <v>科研用房</v>
          </cell>
        </row>
        <row r="260">
          <cell r="C260" t="str">
            <v>资101</v>
          </cell>
          <cell r="D260" t="str">
            <v>59.5</v>
          </cell>
          <cell r="E260" t="str">
            <v>植物保护学院</v>
          </cell>
          <cell r="F260" t="str">
            <v>教学单位其他用房</v>
          </cell>
        </row>
        <row r="261">
          <cell r="C261" t="str">
            <v>资1012</v>
          </cell>
          <cell r="D261">
            <v>34.880000000000003</v>
          </cell>
          <cell r="E261" t="str">
            <v>植物保护学院</v>
          </cell>
          <cell r="F261" t="str">
            <v>科研用房</v>
          </cell>
        </row>
        <row r="262">
          <cell r="C262" t="str">
            <v>资1016</v>
          </cell>
          <cell r="D262" t="str">
            <v>63.06</v>
          </cell>
          <cell r="E262" t="str">
            <v>植物保护学院</v>
          </cell>
          <cell r="F262" t="str">
            <v>科研用房</v>
          </cell>
        </row>
        <row r="263">
          <cell r="C263" t="str">
            <v>资1019</v>
          </cell>
          <cell r="D263" t="str">
            <v>17.73</v>
          </cell>
          <cell r="E263" t="str">
            <v>植物保护学院</v>
          </cell>
          <cell r="F263" t="str">
            <v>科研用房</v>
          </cell>
        </row>
        <row r="264">
          <cell r="C264" t="str">
            <v>资113</v>
          </cell>
          <cell r="D264" t="str">
            <v>68.1</v>
          </cell>
          <cell r="E264" t="str">
            <v>植物保护学院</v>
          </cell>
          <cell r="F264" t="str">
            <v>科研用房</v>
          </cell>
        </row>
        <row r="265">
          <cell r="C265" t="str">
            <v>资921</v>
          </cell>
          <cell r="D265" t="str">
            <v>36.31</v>
          </cell>
          <cell r="E265" t="str">
            <v>植物保护学院</v>
          </cell>
          <cell r="F265" t="str">
            <v>科研用房</v>
          </cell>
        </row>
        <row r="266">
          <cell r="C266" t="str">
            <v>资923</v>
          </cell>
          <cell r="D266" t="str">
            <v>32.48</v>
          </cell>
          <cell r="E266" t="str">
            <v>植物保护学院</v>
          </cell>
          <cell r="F266" t="str">
            <v>科研用房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7"/>
  <sheetViews>
    <sheetView tabSelected="1" zoomScale="85" zoomScaleNormal="85" workbookViewId="0">
      <selection activeCell="J246" sqref="J246"/>
    </sheetView>
  </sheetViews>
  <sheetFormatPr defaultColWidth="9" defaultRowHeight="13.5" x14ac:dyDescent="0.15"/>
  <cols>
    <col min="1" max="1" width="6" style="21" customWidth="1"/>
    <col min="2" max="2" width="8.125" style="21" customWidth="1"/>
    <col min="3" max="3" width="9.5" style="21" customWidth="1"/>
    <col min="4" max="4" width="14.875" style="21" customWidth="1"/>
    <col min="5" max="5" width="10.125" style="21" customWidth="1"/>
    <col min="6" max="6" width="12.5" style="21" customWidth="1"/>
    <col min="7" max="7" width="17.125" style="28" customWidth="1"/>
    <col min="8" max="8" width="29.375" style="29" customWidth="1"/>
    <col min="9" max="16384" width="9" style="21"/>
  </cols>
  <sheetData>
    <row r="1" spans="1:8" s="6" customFormat="1" ht="30" customHeight="1" x14ac:dyDescent="0.15">
      <c r="A1" s="4" t="s">
        <v>437</v>
      </c>
      <c r="B1" s="4"/>
      <c r="C1" s="4"/>
      <c r="D1" s="4"/>
      <c r="E1" s="4"/>
      <c r="F1" s="4"/>
      <c r="G1" s="5"/>
      <c r="H1" s="4"/>
    </row>
    <row r="2" spans="1:8" s="15" customFormat="1" ht="30" customHeight="1" x14ac:dyDescent="0.15">
      <c r="A2" s="7" t="s">
        <v>0</v>
      </c>
      <c r="B2" s="8"/>
      <c r="C2" s="9"/>
      <c r="D2" s="10" t="s">
        <v>1</v>
      </c>
      <c r="E2" s="11"/>
      <c r="F2" s="12"/>
      <c r="G2" s="13" t="s">
        <v>2</v>
      </c>
      <c r="H2" s="14" t="s">
        <v>3</v>
      </c>
    </row>
    <row r="3" spans="1:8" s="19" customFormat="1" ht="34.5" customHeight="1" x14ac:dyDescent="0.15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7" t="s">
        <v>404</v>
      </c>
      <c r="G3" s="18" t="s">
        <v>403</v>
      </c>
      <c r="H3" s="16" t="s">
        <v>9</v>
      </c>
    </row>
    <row r="4" spans="1:8" ht="24.95" customHeight="1" x14ac:dyDescent="0.15">
      <c r="A4" s="2">
        <v>1</v>
      </c>
      <c r="B4" s="2" t="s">
        <v>10</v>
      </c>
      <c r="C4" s="2" t="s">
        <v>11</v>
      </c>
      <c r="D4" s="2" t="str">
        <f>VLOOKUP(C4,[1]Sheet1!$C$4:F$266,4,0)</f>
        <v>教学实验用房</v>
      </c>
      <c r="E4" s="2" t="str">
        <f>VLOOKUP(C4,[1]Sheet1!$C$4:D$266,2,0)</f>
        <v>88.86</v>
      </c>
      <c r="F4" s="1" t="s">
        <v>19</v>
      </c>
      <c r="G4" s="1" t="s">
        <v>12</v>
      </c>
      <c r="H4" s="20" t="s">
        <v>13</v>
      </c>
    </row>
    <row r="5" spans="1:8" ht="24.95" customHeight="1" x14ac:dyDescent="0.15">
      <c r="A5" s="2">
        <v>2</v>
      </c>
      <c r="B5" s="2" t="s">
        <v>10</v>
      </c>
      <c r="C5" s="2" t="s">
        <v>14</v>
      </c>
      <c r="D5" s="2" t="str">
        <f>VLOOKUP(C5,[1]Sheet1!$C$4:F$266,4,0)</f>
        <v>教学实验用房</v>
      </c>
      <c r="E5" s="2" t="str">
        <f>VLOOKUP(C5,[1]Sheet1!$C$4:D$266,2,0)</f>
        <v>119.21</v>
      </c>
      <c r="F5" s="1" t="s">
        <v>19</v>
      </c>
      <c r="G5" s="1" t="s">
        <v>12</v>
      </c>
      <c r="H5" s="20" t="s">
        <v>13</v>
      </c>
    </row>
    <row r="6" spans="1:8" ht="24.95" customHeight="1" x14ac:dyDescent="0.15">
      <c r="A6" s="2">
        <v>3</v>
      </c>
      <c r="B6" s="2" t="s">
        <v>10</v>
      </c>
      <c r="C6" s="2" t="s">
        <v>15</v>
      </c>
      <c r="D6" s="2" t="str">
        <f>VLOOKUP(C6,[1]Sheet1!$C$4:F$266,4,0)</f>
        <v>教学实验用房</v>
      </c>
      <c r="E6" s="2" t="str">
        <f>VLOOKUP(C6,[1]Sheet1!$C$4:D$266,2,0)</f>
        <v>89.04</v>
      </c>
      <c r="F6" s="1" t="s">
        <v>19</v>
      </c>
      <c r="G6" s="1" t="s">
        <v>12</v>
      </c>
      <c r="H6" s="20" t="s">
        <v>13</v>
      </c>
    </row>
    <row r="7" spans="1:8" ht="24.95" customHeight="1" x14ac:dyDescent="0.15">
      <c r="A7" s="2">
        <v>4</v>
      </c>
      <c r="B7" s="2" t="s">
        <v>10</v>
      </c>
      <c r="C7" s="2" t="s">
        <v>16</v>
      </c>
      <c r="D7" s="2" t="str">
        <f>VLOOKUP(C7,[1]Sheet1!$C$4:F$266,4,0)</f>
        <v>教学实验用房</v>
      </c>
      <c r="E7" s="2" t="str">
        <f>VLOOKUP(C7,[1]Sheet1!$C$4:D$266,2,0)</f>
        <v>119.12</v>
      </c>
      <c r="F7" s="1" t="s">
        <v>19</v>
      </c>
      <c r="G7" s="1" t="s">
        <v>12</v>
      </c>
      <c r="H7" s="20" t="s">
        <v>13</v>
      </c>
    </row>
    <row r="8" spans="1:8" ht="24.95" customHeight="1" x14ac:dyDescent="0.15">
      <c r="A8" s="2">
        <v>5</v>
      </c>
      <c r="B8" s="2" t="s">
        <v>10</v>
      </c>
      <c r="C8" s="2" t="s">
        <v>17</v>
      </c>
      <c r="D8" s="2" t="s">
        <v>18</v>
      </c>
      <c r="E8" s="2" t="str">
        <f>VLOOKUP(C8,[1]Sheet1!$C$4:D$266,2,0)</f>
        <v>44.32</v>
      </c>
      <c r="F8" s="1" t="s">
        <v>19</v>
      </c>
      <c r="G8" s="1" t="s">
        <v>19</v>
      </c>
      <c r="H8" s="20" t="s">
        <v>13</v>
      </c>
    </row>
    <row r="9" spans="1:8" ht="24.95" customHeight="1" x14ac:dyDescent="0.15">
      <c r="A9" s="2">
        <v>6</v>
      </c>
      <c r="B9" s="2" t="s">
        <v>10</v>
      </c>
      <c r="C9" s="2" t="s">
        <v>20</v>
      </c>
      <c r="D9" s="2" t="str">
        <f>VLOOKUP(C9,[1]Sheet1!$C$4:F$266,4,0)</f>
        <v>教学实验用房</v>
      </c>
      <c r="E9" s="2" t="str">
        <f>VLOOKUP(C9,[1]Sheet1!$C$4:D$266,2,0)</f>
        <v>43.61</v>
      </c>
      <c r="F9" s="1" t="s">
        <v>19</v>
      </c>
      <c r="G9" s="1" t="s">
        <v>12</v>
      </c>
      <c r="H9" s="20" t="s">
        <v>13</v>
      </c>
    </row>
    <row r="10" spans="1:8" ht="24.95" customHeight="1" x14ac:dyDescent="0.15">
      <c r="A10" s="2">
        <v>7</v>
      </c>
      <c r="B10" s="2" t="s">
        <v>10</v>
      </c>
      <c r="C10" s="2" t="s">
        <v>21</v>
      </c>
      <c r="D10" s="2" t="str">
        <f>VLOOKUP(C10,[1]Sheet1!$C$4:F$266,4,0)</f>
        <v>教学实验用房</v>
      </c>
      <c r="E10" s="2" t="str">
        <f>VLOOKUP(C10,[1]Sheet1!$C$4:D$266,2,0)</f>
        <v>31.13</v>
      </c>
      <c r="F10" s="1" t="s">
        <v>19</v>
      </c>
      <c r="G10" s="1" t="s">
        <v>12</v>
      </c>
      <c r="H10" s="20" t="s">
        <v>13</v>
      </c>
    </row>
    <row r="11" spans="1:8" ht="24.95" customHeight="1" x14ac:dyDescent="0.15">
      <c r="A11" s="2">
        <v>8</v>
      </c>
      <c r="B11" s="2" t="s">
        <v>10</v>
      </c>
      <c r="C11" s="2" t="s">
        <v>22</v>
      </c>
      <c r="D11" s="2" t="str">
        <f>VLOOKUP(C11,[1]Sheet1!$C$4:F$266,4,0)</f>
        <v>教学实验用房</v>
      </c>
      <c r="E11" s="2" t="str">
        <f>VLOOKUP(C11,[1]Sheet1!$C$4:D$266,2,0)</f>
        <v>33.23</v>
      </c>
      <c r="F11" s="1" t="s">
        <v>19</v>
      </c>
      <c r="G11" s="1" t="s">
        <v>12</v>
      </c>
      <c r="H11" s="20" t="s">
        <v>13</v>
      </c>
    </row>
    <row r="12" spans="1:8" ht="24.95" customHeight="1" x14ac:dyDescent="0.15">
      <c r="A12" s="2">
        <v>9</v>
      </c>
      <c r="B12" s="2" t="s">
        <v>10</v>
      </c>
      <c r="C12" s="2" t="s">
        <v>23</v>
      </c>
      <c r="D12" s="2" t="str">
        <f>VLOOKUP(C12,[1]Sheet1!$C$4:F$266,4,0)</f>
        <v>教学实验用房</v>
      </c>
      <c r="E12" s="2" t="str">
        <f>VLOOKUP(C12,[1]Sheet1!$C$4:D$266,2,0)</f>
        <v>31.53</v>
      </c>
      <c r="F12" s="1" t="s">
        <v>19</v>
      </c>
      <c r="G12" s="1" t="s">
        <v>12</v>
      </c>
      <c r="H12" s="20" t="s">
        <v>13</v>
      </c>
    </row>
    <row r="13" spans="1:8" ht="24.95" customHeight="1" x14ac:dyDescent="0.15">
      <c r="A13" s="2">
        <v>10</v>
      </c>
      <c r="B13" s="2" t="s">
        <v>10</v>
      </c>
      <c r="C13" s="2" t="s">
        <v>24</v>
      </c>
      <c r="D13" s="2" t="str">
        <f>VLOOKUP(C13,[1]Sheet1!$C$4:F$266,4,0)</f>
        <v>教学实验用房</v>
      </c>
      <c r="E13" s="2" t="str">
        <f>VLOOKUP(C13,[1]Sheet1!$C$4:D$266,2,0)</f>
        <v>31.53</v>
      </c>
      <c r="F13" s="1" t="s">
        <v>19</v>
      </c>
      <c r="G13" s="1" t="s">
        <v>12</v>
      </c>
      <c r="H13" s="20" t="s">
        <v>13</v>
      </c>
    </row>
    <row r="14" spans="1:8" ht="24.95" customHeight="1" x14ac:dyDescent="0.15">
      <c r="A14" s="2">
        <v>11</v>
      </c>
      <c r="B14" s="2" t="s">
        <v>10</v>
      </c>
      <c r="C14" s="2" t="s">
        <v>25</v>
      </c>
      <c r="D14" s="2" t="s">
        <v>26</v>
      </c>
      <c r="E14" s="2" t="str">
        <f>VLOOKUP(C14,[1]Sheet1!$C$4:D$266,2,0)</f>
        <v>31.03</v>
      </c>
      <c r="F14" s="1" t="s">
        <v>19</v>
      </c>
      <c r="G14" s="1" t="s">
        <v>12</v>
      </c>
      <c r="H14" s="20" t="s">
        <v>13</v>
      </c>
    </row>
    <row r="15" spans="1:8" ht="24.95" customHeight="1" x14ac:dyDescent="0.15">
      <c r="A15" s="2">
        <v>12</v>
      </c>
      <c r="B15" s="2" t="s">
        <v>10</v>
      </c>
      <c r="C15" s="2" t="s">
        <v>27</v>
      </c>
      <c r="D15" s="2" t="s">
        <v>18</v>
      </c>
      <c r="E15" s="2" t="str">
        <f>VLOOKUP(C15,[1]Sheet1!$C$4:D$266,2,0)</f>
        <v>32.39</v>
      </c>
      <c r="F15" s="1" t="s">
        <v>28</v>
      </c>
      <c r="G15" s="1" t="s">
        <v>28</v>
      </c>
      <c r="H15" s="20" t="s">
        <v>13</v>
      </c>
    </row>
    <row r="16" spans="1:8" ht="24.95" customHeight="1" x14ac:dyDescent="0.15">
      <c r="A16" s="2">
        <v>13</v>
      </c>
      <c r="B16" s="2" t="s">
        <v>10</v>
      </c>
      <c r="C16" s="2" t="s">
        <v>29</v>
      </c>
      <c r="D16" s="2" t="str">
        <f>VLOOKUP(C16,[1]Sheet1!$C$4:F$266,4,0)</f>
        <v>教学实验用房</v>
      </c>
      <c r="E16" s="2" t="str">
        <f>VLOOKUP(C16,[1]Sheet1!$C$4:D$266,2,0)</f>
        <v>62.28</v>
      </c>
      <c r="F16" s="1" t="s">
        <v>30</v>
      </c>
      <c r="G16" s="1" t="s">
        <v>30</v>
      </c>
      <c r="H16" s="20" t="s">
        <v>13</v>
      </c>
    </row>
    <row r="17" spans="1:8" ht="24.95" customHeight="1" x14ac:dyDescent="0.15">
      <c r="A17" s="2">
        <v>14</v>
      </c>
      <c r="B17" s="2" t="s">
        <v>10</v>
      </c>
      <c r="C17" s="2" t="s">
        <v>31</v>
      </c>
      <c r="D17" s="2" t="str">
        <f>VLOOKUP(C17,[1]Sheet1!$C$4:F$266,4,0)</f>
        <v>教学实验用房</v>
      </c>
      <c r="E17" s="2" t="str">
        <f>VLOOKUP(C17,[1]Sheet1!$C$4:D$266,2,0)</f>
        <v>126.56</v>
      </c>
      <c r="F17" s="1" t="s">
        <v>30</v>
      </c>
      <c r="G17" s="1" t="s">
        <v>30</v>
      </c>
      <c r="H17" s="20" t="s">
        <v>13</v>
      </c>
    </row>
    <row r="18" spans="1:8" ht="24.95" customHeight="1" x14ac:dyDescent="0.15">
      <c r="A18" s="2">
        <v>15</v>
      </c>
      <c r="B18" s="2" t="s">
        <v>10</v>
      </c>
      <c r="C18" s="2" t="s">
        <v>32</v>
      </c>
      <c r="D18" s="2" t="str">
        <f>VLOOKUP(C18,[1]Sheet1!$C$4:F$266,4,0)</f>
        <v>教学实验用房</v>
      </c>
      <c r="E18" s="2" t="str">
        <f>VLOOKUP(C18,[1]Sheet1!$C$4:D$266,2,0)</f>
        <v>29.7</v>
      </c>
      <c r="F18" s="1" t="s">
        <v>33</v>
      </c>
      <c r="G18" s="1" t="s">
        <v>33</v>
      </c>
      <c r="H18" s="20" t="s">
        <v>13</v>
      </c>
    </row>
    <row r="19" spans="1:8" ht="24.95" customHeight="1" x14ac:dyDescent="0.15">
      <c r="A19" s="2">
        <v>16</v>
      </c>
      <c r="B19" s="2" t="s">
        <v>10</v>
      </c>
      <c r="C19" s="2" t="s">
        <v>34</v>
      </c>
      <c r="D19" s="2" t="str">
        <f>VLOOKUP(C19,[1]Sheet1!$C$4:F$266,4,0)</f>
        <v>教学实验用房</v>
      </c>
      <c r="E19" s="2" t="str">
        <f>VLOOKUP(C19,[1]Sheet1!$C$4:D$266,2,0)</f>
        <v>93.8</v>
      </c>
      <c r="F19" s="1" t="s">
        <v>33</v>
      </c>
      <c r="G19" s="1" t="s">
        <v>33</v>
      </c>
      <c r="H19" s="20" t="s">
        <v>13</v>
      </c>
    </row>
    <row r="20" spans="1:8" ht="24.95" customHeight="1" x14ac:dyDescent="0.15">
      <c r="A20" s="2">
        <v>17</v>
      </c>
      <c r="B20" s="2" t="s">
        <v>10</v>
      </c>
      <c r="C20" s="2" t="s">
        <v>35</v>
      </c>
      <c r="D20" s="2" t="s">
        <v>391</v>
      </c>
      <c r="E20" s="2" t="str">
        <f>VLOOKUP(C20,[1]Sheet1!$C$4:D$266,2,0)</f>
        <v>61</v>
      </c>
      <c r="F20" s="1" t="s">
        <v>36</v>
      </c>
      <c r="G20" s="1" t="s">
        <v>36</v>
      </c>
      <c r="H20" s="20" t="s">
        <v>13</v>
      </c>
    </row>
    <row r="21" spans="1:8" ht="24.95" customHeight="1" x14ac:dyDescent="0.15">
      <c r="A21" s="2">
        <v>18</v>
      </c>
      <c r="B21" s="2" t="s">
        <v>10</v>
      </c>
      <c r="C21" s="2" t="s">
        <v>37</v>
      </c>
      <c r="D21" s="2" t="str">
        <f>VLOOKUP(C21,[1]Sheet1!$C$4:F$266,4,0)</f>
        <v>教学实验用房</v>
      </c>
      <c r="E21" s="2" t="str">
        <f>VLOOKUP(C21,[1]Sheet1!$C$4:D$266,2,0)</f>
        <v>89.7</v>
      </c>
      <c r="F21" s="1" t="s">
        <v>36</v>
      </c>
      <c r="G21" s="1" t="s">
        <v>36</v>
      </c>
      <c r="H21" s="20" t="s">
        <v>13</v>
      </c>
    </row>
    <row r="22" spans="1:8" ht="24.95" customHeight="1" x14ac:dyDescent="0.15">
      <c r="A22" s="2">
        <v>19</v>
      </c>
      <c r="B22" s="2" t="s">
        <v>10</v>
      </c>
      <c r="C22" s="2" t="s">
        <v>38</v>
      </c>
      <c r="D22" s="2" t="s">
        <v>18</v>
      </c>
      <c r="E22" s="2" t="str">
        <f>VLOOKUP(C22,[1]Sheet1!$C$4:D$266,2,0)</f>
        <v>18.07</v>
      </c>
      <c r="F22" s="1" t="s">
        <v>33</v>
      </c>
      <c r="G22" s="1" t="s">
        <v>33</v>
      </c>
      <c r="H22" s="20" t="s">
        <v>13</v>
      </c>
    </row>
    <row r="23" spans="1:8" ht="24.95" customHeight="1" x14ac:dyDescent="0.15">
      <c r="A23" s="2">
        <v>20</v>
      </c>
      <c r="B23" s="2" t="s">
        <v>10</v>
      </c>
      <c r="C23" s="2" t="s">
        <v>39</v>
      </c>
      <c r="D23" s="2" t="s">
        <v>18</v>
      </c>
      <c r="E23" s="2" t="str">
        <f>VLOOKUP(C23,[1]Sheet1!$C$4:D$266,2,0)</f>
        <v>21.8</v>
      </c>
      <c r="F23" s="1" t="s">
        <v>36</v>
      </c>
      <c r="G23" s="1" t="s">
        <v>36</v>
      </c>
      <c r="H23" s="20" t="s">
        <v>13</v>
      </c>
    </row>
    <row r="24" spans="1:8" ht="24.95" customHeight="1" x14ac:dyDescent="0.15">
      <c r="A24" s="2">
        <v>21</v>
      </c>
      <c r="B24" s="2" t="s">
        <v>10</v>
      </c>
      <c r="C24" s="2" t="s">
        <v>40</v>
      </c>
      <c r="D24" s="2" t="str">
        <f>VLOOKUP(C24,[1]Sheet1!$C$4:F$266,4,0)</f>
        <v>教学实验用房</v>
      </c>
      <c r="E24" s="2" t="str">
        <f>VLOOKUP(C24,[1]Sheet1!$C$4:D$266,2,0)</f>
        <v>72.23</v>
      </c>
      <c r="F24" s="1" t="s">
        <v>405</v>
      </c>
      <c r="G24" s="1" t="s">
        <v>41</v>
      </c>
      <c r="H24" s="20" t="s">
        <v>13</v>
      </c>
    </row>
    <row r="25" spans="1:8" ht="24.95" customHeight="1" x14ac:dyDescent="0.15">
      <c r="A25" s="2">
        <v>22</v>
      </c>
      <c r="B25" s="2" t="s">
        <v>10</v>
      </c>
      <c r="C25" s="2" t="s">
        <v>42</v>
      </c>
      <c r="D25" s="2" t="str">
        <f>VLOOKUP(C25,[1]Sheet1!$C$4:F$266,4,0)</f>
        <v>教学实验用房</v>
      </c>
      <c r="E25" s="2" t="str">
        <f>VLOOKUP(C25,[1]Sheet1!$C$4:D$266,2,0)</f>
        <v>36.65</v>
      </c>
      <c r="F25" s="1" t="s">
        <v>405</v>
      </c>
      <c r="G25" s="1" t="s">
        <v>41</v>
      </c>
      <c r="H25" s="20" t="s">
        <v>13</v>
      </c>
    </row>
    <row r="26" spans="1:8" ht="24.95" customHeight="1" x14ac:dyDescent="0.15">
      <c r="A26" s="2">
        <v>23</v>
      </c>
      <c r="B26" s="2" t="s">
        <v>10</v>
      </c>
      <c r="C26" s="2" t="s">
        <v>43</v>
      </c>
      <c r="D26" s="2" t="s">
        <v>18</v>
      </c>
      <c r="E26" s="2" t="str">
        <f>VLOOKUP(C26,[1]Sheet1!$C$4:D$266,2,0)</f>
        <v>35.53</v>
      </c>
      <c r="F26" s="1" t="s">
        <v>44</v>
      </c>
      <c r="G26" s="1" t="s">
        <v>44</v>
      </c>
      <c r="H26" s="20" t="s">
        <v>13</v>
      </c>
    </row>
    <row r="27" spans="1:8" ht="24.95" customHeight="1" x14ac:dyDescent="0.15">
      <c r="A27" s="2">
        <v>24</v>
      </c>
      <c r="B27" s="2" t="s">
        <v>10</v>
      </c>
      <c r="C27" s="2" t="s">
        <v>45</v>
      </c>
      <c r="D27" s="2" t="str">
        <f>VLOOKUP(C27,[1]Sheet1!$C$4:F$266,4,0)</f>
        <v>教学实验用房</v>
      </c>
      <c r="E27" s="2" t="str">
        <f>VLOOKUP(C27,[1]Sheet1!$C$4:D$266,2,0)</f>
        <v>45.81</v>
      </c>
      <c r="F27" s="1" t="s">
        <v>46</v>
      </c>
      <c r="G27" s="1" t="s">
        <v>46</v>
      </c>
      <c r="H27" s="20" t="s">
        <v>13</v>
      </c>
    </row>
    <row r="28" spans="1:8" ht="24.95" customHeight="1" x14ac:dyDescent="0.15">
      <c r="A28" s="2">
        <v>25</v>
      </c>
      <c r="B28" s="2" t="s">
        <v>10</v>
      </c>
      <c r="C28" s="2" t="s">
        <v>47</v>
      </c>
      <c r="D28" s="2" t="str">
        <f>VLOOKUP(C28,[1]Sheet1!$C$4:F$266,4,0)</f>
        <v>教学实验用房</v>
      </c>
      <c r="E28" s="2" t="str">
        <f>VLOOKUP(C28,[1]Sheet1!$C$4:D$266,2,0)</f>
        <v>41.7</v>
      </c>
      <c r="F28" s="1" t="s">
        <v>30</v>
      </c>
      <c r="G28" s="1" t="s">
        <v>30</v>
      </c>
      <c r="H28" s="20" t="s">
        <v>13</v>
      </c>
    </row>
    <row r="29" spans="1:8" ht="24.95" customHeight="1" x14ac:dyDescent="0.15">
      <c r="A29" s="2">
        <v>26</v>
      </c>
      <c r="B29" s="2" t="s">
        <v>10</v>
      </c>
      <c r="C29" s="2" t="s">
        <v>48</v>
      </c>
      <c r="D29" s="2" t="str">
        <f>VLOOKUP(C29,[1]Sheet1!$C$4:F$266,4,0)</f>
        <v>教学实验用房</v>
      </c>
      <c r="E29" s="2" t="str">
        <f>VLOOKUP(C29,[1]Sheet1!$C$4:D$266,2,0)</f>
        <v>41.7</v>
      </c>
      <c r="F29" s="1" t="s">
        <v>30</v>
      </c>
      <c r="G29" s="1" t="s">
        <v>30</v>
      </c>
      <c r="H29" s="20" t="s">
        <v>13</v>
      </c>
    </row>
    <row r="30" spans="1:8" ht="24.95" customHeight="1" x14ac:dyDescent="0.15">
      <c r="A30" s="2">
        <v>27</v>
      </c>
      <c r="B30" s="2" t="s">
        <v>10</v>
      </c>
      <c r="C30" s="2" t="s">
        <v>49</v>
      </c>
      <c r="D30" s="2" t="str">
        <f>VLOOKUP(C30,[1]Sheet1!$C$4:F$266,4,0)</f>
        <v>教学实验用房</v>
      </c>
      <c r="E30" s="2" t="str">
        <f>VLOOKUP(C30,[1]Sheet1!$C$4:D$266,2,0)</f>
        <v>13.62</v>
      </c>
      <c r="F30" s="1" t="s">
        <v>30</v>
      </c>
      <c r="G30" s="1" t="s">
        <v>30</v>
      </c>
      <c r="H30" s="20" t="s">
        <v>13</v>
      </c>
    </row>
    <row r="31" spans="1:8" ht="24.95" customHeight="1" x14ac:dyDescent="0.15">
      <c r="A31" s="2">
        <v>28</v>
      </c>
      <c r="B31" s="2" t="s">
        <v>10</v>
      </c>
      <c r="C31" s="2" t="s">
        <v>50</v>
      </c>
      <c r="D31" s="2" t="str">
        <f>VLOOKUP(C31,[1]Sheet1!$C$4:F$266,4,0)</f>
        <v>教学实验用房</v>
      </c>
      <c r="E31" s="2" t="str">
        <f>VLOOKUP(C31,[1]Sheet1!$C$4:D$266,2,0)</f>
        <v>50.77</v>
      </c>
      <c r="F31" s="1" t="s">
        <v>30</v>
      </c>
      <c r="G31" s="1" t="s">
        <v>30</v>
      </c>
      <c r="H31" s="20" t="s">
        <v>13</v>
      </c>
    </row>
    <row r="32" spans="1:8" ht="24.95" customHeight="1" x14ac:dyDescent="0.15">
      <c r="A32" s="2">
        <v>29</v>
      </c>
      <c r="B32" s="2" t="s">
        <v>10</v>
      </c>
      <c r="C32" s="2" t="s">
        <v>51</v>
      </c>
      <c r="D32" s="2" t="str">
        <f>VLOOKUP(C32,[1]Sheet1!$C$4:F$266,4,0)</f>
        <v>教学实验用房</v>
      </c>
      <c r="E32" s="2" t="str">
        <f>VLOOKUP(C32,[1]Sheet1!$C$4:D$266,2,0)</f>
        <v>81.5</v>
      </c>
      <c r="F32" s="1" t="s">
        <v>30</v>
      </c>
      <c r="G32" s="1" t="s">
        <v>30</v>
      </c>
      <c r="H32" s="20" t="s">
        <v>13</v>
      </c>
    </row>
    <row r="33" spans="1:8" ht="24.95" customHeight="1" x14ac:dyDescent="0.15">
      <c r="A33" s="2">
        <v>30</v>
      </c>
      <c r="B33" s="2" t="s">
        <v>10</v>
      </c>
      <c r="C33" s="2" t="s">
        <v>52</v>
      </c>
      <c r="D33" s="2" t="str">
        <f>VLOOKUP(C33,[1]Sheet1!$C$4:F$266,4,0)</f>
        <v>办公用房</v>
      </c>
      <c r="E33" s="2">
        <f>VLOOKUP(C33,[1]Sheet1!$C$4:D$266,2,0)</f>
        <v>12</v>
      </c>
      <c r="F33" s="1" t="s">
        <v>53</v>
      </c>
      <c r="G33" s="1" t="s">
        <v>53</v>
      </c>
      <c r="H33" s="20" t="s">
        <v>54</v>
      </c>
    </row>
    <row r="34" spans="1:8" ht="24.95" customHeight="1" x14ac:dyDescent="0.15">
      <c r="A34" s="2">
        <v>31</v>
      </c>
      <c r="B34" s="2" t="s">
        <v>10</v>
      </c>
      <c r="C34" s="2" t="s">
        <v>55</v>
      </c>
      <c r="D34" s="2" t="str">
        <f>VLOOKUP(C34,[1]Sheet1!$C$4:F$266,4,0)</f>
        <v>办公用房</v>
      </c>
      <c r="E34" s="2" t="str">
        <f>VLOOKUP(C34,[1]Sheet1!$C$4:D$266,2,0)</f>
        <v>12</v>
      </c>
      <c r="F34" s="3" t="s">
        <v>56</v>
      </c>
      <c r="G34" s="3" t="s">
        <v>56</v>
      </c>
      <c r="H34" s="20" t="s">
        <v>54</v>
      </c>
    </row>
    <row r="35" spans="1:8" ht="24.95" customHeight="1" x14ac:dyDescent="0.15">
      <c r="A35" s="2">
        <v>32</v>
      </c>
      <c r="B35" s="2" t="s">
        <v>10</v>
      </c>
      <c r="C35" s="2" t="s">
        <v>57</v>
      </c>
      <c r="D35" s="2" t="str">
        <f>VLOOKUP(C35,[1]Sheet1!$C$4:F$266,4,0)</f>
        <v>办公用房</v>
      </c>
      <c r="E35" s="2">
        <f>VLOOKUP(C35,[1]Sheet1!$C$4:D$266,2,0)</f>
        <v>12</v>
      </c>
      <c r="F35" s="1" t="s">
        <v>58</v>
      </c>
      <c r="G35" s="1" t="s">
        <v>58</v>
      </c>
      <c r="H35" s="20" t="s">
        <v>54</v>
      </c>
    </row>
    <row r="36" spans="1:8" ht="24.95" customHeight="1" x14ac:dyDescent="0.15">
      <c r="A36" s="2">
        <v>33</v>
      </c>
      <c r="B36" s="2" t="s">
        <v>10</v>
      </c>
      <c r="C36" s="2" t="s">
        <v>59</v>
      </c>
      <c r="D36" s="2" t="str">
        <f>VLOOKUP(C36,[1]Sheet1!$C$4:F$266,4,0)</f>
        <v>办公用房</v>
      </c>
      <c r="E36" s="2" t="str">
        <f>VLOOKUP(C36,[1]Sheet1!$C$4:D$266,2,0)</f>
        <v>12</v>
      </c>
      <c r="F36" s="3" t="s">
        <v>60</v>
      </c>
      <c r="G36" s="3" t="s">
        <v>60</v>
      </c>
      <c r="H36" s="20" t="s">
        <v>54</v>
      </c>
    </row>
    <row r="37" spans="1:8" ht="24.95" customHeight="1" x14ac:dyDescent="0.15">
      <c r="A37" s="2">
        <v>34</v>
      </c>
      <c r="B37" s="2" t="s">
        <v>10</v>
      </c>
      <c r="C37" s="2" t="s">
        <v>61</v>
      </c>
      <c r="D37" s="2" t="str">
        <f>VLOOKUP(C37,[1]Sheet1!$C$4:F$266,4,0)</f>
        <v>办公用房</v>
      </c>
      <c r="E37" s="2" t="str">
        <f>VLOOKUP(C37,[1]Sheet1!$C$4:D$266,2,0)</f>
        <v>17.42</v>
      </c>
      <c r="F37" s="1" t="s">
        <v>62</v>
      </c>
      <c r="G37" s="1" t="s">
        <v>62</v>
      </c>
      <c r="H37" s="20" t="s">
        <v>54</v>
      </c>
    </row>
    <row r="38" spans="1:8" ht="24.95" customHeight="1" x14ac:dyDescent="0.15">
      <c r="A38" s="2">
        <v>35</v>
      </c>
      <c r="B38" s="2" t="s">
        <v>10</v>
      </c>
      <c r="C38" s="2" t="s">
        <v>63</v>
      </c>
      <c r="D38" s="2" t="str">
        <f>VLOOKUP(C38,[1]Sheet1!$C$4:F$266,4,0)</f>
        <v>办公用房</v>
      </c>
      <c r="E38" s="2">
        <f>VLOOKUP(C38,[1]Sheet1!$C$4:D$266,2,0)</f>
        <v>18</v>
      </c>
      <c r="F38" s="1" t="s">
        <v>64</v>
      </c>
      <c r="G38" s="1" t="s">
        <v>64</v>
      </c>
      <c r="H38" s="20" t="s">
        <v>54</v>
      </c>
    </row>
    <row r="39" spans="1:8" ht="24.95" customHeight="1" x14ac:dyDescent="0.15">
      <c r="A39" s="2">
        <v>36</v>
      </c>
      <c r="B39" s="2" t="s">
        <v>10</v>
      </c>
      <c r="C39" s="2" t="s">
        <v>65</v>
      </c>
      <c r="D39" s="2" t="str">
        <f>VLOOKUP(C39,[1]Sheet1!$C$4:F$266,4,0)</f>
        <v>办公用房</v>
      </c>
      <c r="E39" s="2" t="str">
        <f>VLOOKUP(C39,[1]Sheet1!$C$4:D$266,2,0)</f>
        <v>26.26</v>
      </c>
      <c r="F39" s="1" t="s">
        <v>389</v>
      </c>
      <c r="G39" s="1" t="s">
        <v>389</v>
      </c>
      <c r="H39" s="20" t="s">
        <v>66</v>
      </c>
    </row>
    <row r="40" spans="1:8" ht="24.95" customHeight="1" x14ac:dyDescent="0.15">
      <c r="A40" s="2">
        <v>37</v>
      </c>
      <c r="B40" s="2" t="s">
        <v>10</v>
      </c>
      <c r="C40" s="2" t="s">
        <v>67</v>
      </c>
      <c r="D40" s="2" t="str">
        <f>VLOOKUP(C40,[1]Sheet1!$C$4:F$266,4,0)</f>
        <v>教学单位其他用房</v>
      </c>
      <c r="E40" s="2" t="str">
        <f>VLOOKUP(C40,[1]Sheet1!$C$4:D$266,2,0)</f>
        <v>17.88</v>
      </c>
      <c r="F40" s="1" t="s">
        <v>68</v>
      </c>
      <c r="G40" s="1" t="s">
        <v>68</v>
      </c>
      <c r="H40" s="20" t="s">
        <v>69</v>
      </c>
    </row>
    <row r="41" spans="1:8" ht="24.95" customHeight="1" x14ac:dyDescent="0.15">
      <c r="A41" s="2">
        <v>38</v>
      </c>
      <c r="B41" s="2" t="s">
        <v>10</v>
      </c>
      <c r="C41" s="2" t="s">
        <v>70</v>
      </c>
      <c r="D41" s="2" t="str">
        <f>VLOOKUP(C41,[1]Sheet1!$C$4:F$266,4,0)</f>
        <v>教学单位其他用房</v>
      </c>
      <c r="E41" s="2" t="str">
        <f>VLOOKUP(C41,[1]Sheet1!$C$4:D$266,2,0)</f>
        <v>91.44</v>
      </c>
      <c r="F41" s="1" t="s">
        <v>71</v>
      </c>
      <c r="G41" s="1" t="s">
        <v>71</v>
      </c>
      <c r="H41" s="20" t="s">
        <v>72</v>
      </c>
    </row>
    <row r="42" spans="1:8" ht="36.75" customHeight="1" x14ac:dyDescent="0.15">
      <c r="A42" s="2">
        <v>39</v>
      </c>
      <c r="B42" s="2" t="s">
        <v>10</v>
      </c>
      <c r="C42" s="2" t="s">
        <v>73</v>
      </c>
      <c r="D42" s="2" t="str">
        <f>VLOOKUP(C42,[1]Sheet1!$C$4:F$266,4,0)</f>
        <v>办公用房</v>
      </c>
      <c r="E42" s="2" t="str">
        <f>VLOOKUP(C42,[1]Sheet1!$C$4:D$266,2,0)</f>
        <v>71.03</v>
      </c>
      <c r="F42" s="22" t="s">
        <v>390</v>
      </c>
      <c r="G42" s="22" t="s">
        <v>390</v>
      </c>
      <c r="H42" s="20" t="s">
        <v>74</v>
      </c>
    </row>
    <row r="43" spans="1:8" ht="24.95" customHeight="1" x14ac:dyDescent="0.15">
      <c r="A43" s="2">
        <v>40</v>
      </c>
      <c r="B43" s="2" t="s">
        <v>10</v>
      </c>
      <c r="C43" s="2" t="s">
        <v>75</v>
      </c>
      <c r="D43" s="2" t="str">
        <f>VLOOKUP(C43,[1]Sheet1!$C$4:F$266,4,0)</f>
        <v>教学单位其他用房</v>
      </c>
      <c r="E43" s="2" t="str">
        <f>VLOOKUP(C43,[1]Sheet1!$C$4:D$266,2,0)</f>
        <v>27.72</v>
      </c>
      <c r="F43" s="1" t="s">
        <v>76</v>
      </c>
      <c r="G43" s="1" t="s">
        <v>76</v>
      </c>
      <c r="H43" s="20" t="s">
        <v>77</v>
      </c>
    </row>
    <row r="44" spans="1:8" ht="24.95" customHeight="1" x14ac:dyDescent="0.15">
      <c r="A44" s="2">
        <v>41</v>
      </c>
      <c r="B44" s="2" t="s">
        <v>10</v>
      </c>
      <c r="C44" s="2" t="s">
        <v>78</v>
      </c>
      <c r="D44" s="2" t="str">
        <f>VLOOKUP(C44,[1]Sheet1!$C$4:F$266,4,0)</f>
        <v>建筑附属用房（设备、卫生间等）</v>
      </c>
      <c r="E44" s="2" t="str">
        <f>VLOOKUP(C44,[1]Sheet1!$C$4:D$266,2,0)</f>
        <v>26.72</v>
      </c>
      <c r="F44" s="1" t="s">
        <v>71</v>
      </c>
      <c r="G44" s="1" t="s">
        <v>71</v>
      </c>
      <c r="H44" s="20" t="s">
        <v>79</v>
      </c>
    </row>
    <row r="45" spans="1:8" ht="24.95" customHeight="1" x14ac:dyDescent="0.15">
      <c r="A45" s="2">
        <v>42</v>
      </c>
      <c r="B45" s="2" t="s">
        <v>10</v>
      </c>
      <c r="C45" s="2" t="s">
        <v>80</v>
      </c>
      <c r="D45" s="2" t="str">
        <f>VLOOKUP(C45,[1]Sheet1!$C$4:F$266,4,0)</f>
        <v>科研用房</v>
      </c>
      <c r="E45" s="2" t="str">
        <f>VLOOKUP(C45,[1]Sheet1!$C$4:D$266,2,0)</f>
        <v>42.46</v>
      </c>
      <c r="F45" s="3" t="s">
        <v>81</v>
      </c>
      <c r="G45" s="3" t="s">
        <v>81</v>
      </c>
      <c r="H45" s="20" t="s">
        <v>82</v>
      </c>
    </row>
    <row r="46" spans="1:8" ht="24.95" customHeight="1" x14ac:dyDescent="0.15">
      <c r="A46" s="2">
        <v>43</v>
      </c>
      <c r="B46" s="2" t="s">
        <v>10</v>
      </c>
      <c r="C46" s="2" t="s">
        <v>83</v>
      </c>
      <c r="D46" s="2" t="str">
        <f>VLOOKUP(C46,[1]Sheet1!$C$4:F$266,4,0)</f>
        <v>科研用房</v>
      </c>
      <c r="E46" s="2" t="str">
        <f>VLOOKUP(C46,[1]Sheet1!$C$4:D$266,2,0)</f>
        <v>119.14</v>
      </c>
      <c r="F46" s="3" t="s">
        <v>84</v>
      </c>
      <c r="G46" s="3" t="s">
        <v>84</v>
      </c>
      <c r="H46" s="20" t="s">
        <v>82</v>
      </c>
    </row>
    <row r="47" spans="1:8" ht="24.95" customHeight="1" x14ac:dyDescent="0.15">
      <c r="A47" s="2">
        <v>44</v>
      </c>
      <c r="B47" s="2" t="s">
        <v>10</v>
      </c>
      <c r="C47" s="2" t="s">
        <v>85</v>
      </c>
      <c r="D47" s="2" t="str">
        <f>VLOOKUP(C47,[1]Sheet1!$C$4:F$266,4,0)</f>
        <v>科研用房</v>
      </c>
      <c r="E47" s="2" t="str">
        <f>VLOOKUP(C47,[1]Sheet1!$C$4:D$266,2,0)</f>
        <v>43.23</v>
      </c>
      <c r="F47" s="2" t="s">
        <v>407</v>
      </c>
      <c r="G47" s="3" t="s">
        <v>406</v>
      </c>
      <c r="H47" s="20" t="s">
        <v>82</v>
      </c>
    </row>
    <row r="48" spans="1:8" ht="24.95" customHeight="1" x14ac:dyDescent="0.15">
      <c r="A48" s="2">
        <v>45</v>
      </c>
      <c r="B48" s="2" t="s">
        <v>10</v>
      </c>
      <c r="C48" s="2" t="s">
        <v>86</v>
      </c>
      <c r="D48" s="2" t="str">
        <f>VLOOKUP(C48,[1]Sheet1!$C$4:F$266,4,0)</f>
        <v>科研用房</v>
      </c>
      <c r="E48" s="2" t="str">
        <f>VLOOKUP(C48,[1]Sheet1!$C$4:D$266,2,0)</f>
        <v>35.89</v>
      </c>
      <c r="F48" s="2" t="s">
        <v>409</v>
      </c>
      <c r="G48" s="3" t="s">
        <v>408</v>
      </c>
      <c r="H48" s="20" t="s">
        <v>82</v>
      </c>
    </row>
    <row r="49" spans="1:8" ht="24.95" customHeight="1" x14ac:dyDescent="0.15">
      <c r="A49" s="2">
        <v>46</v>
      </c>
      <c r="B49" s="2" t="s">
        <v>10</v>
      </c>
      <c r="C49" s="2" t="s">
        <v>87</v>
      </c>
      <c r="D49" s="2" t="str">
        <f>VLOOKUP(C49,[1]Sheet1!$C$4:F$266,4,0)</f>
        <v>科研用房</v>
      </c>
      <c r="E49" s="2" t="str">
        <f>VLOOKUP(C49,[1]Sheet1!$C$4:D$266,2,0)</f>
        <v>43.7</v>
      </c>
      <c r="F49" s="2" t="s">
        <v>60</v>
      </c>
      <c r="G49" s="3" t="s">
        <v>60</v>
      </c>
      <c r="H49" s="20" t="s">
        <v>82</v>
      </c>
    </row>
    <row r="50" spans="1:8" ht="24.95" customHeight="1" x14ac:dyDescent="0.15">
      <c r="A50" s="2">
        <v>47</v>
      </c>
      <c r="B50" s="2" t="s">
        <v>10</v>
      </c>
      <c r="C50" s="2" t="s">
        <v>88</v>
      </c>
      <c r="D50" s="2" t="str">
        <f>VLOOKUP(C50,[1]Sheet1!$C$4:F$266,4,0)</f>
        <v>办公用房</v>
      </c>
      <c r="E50" s="2" t="str">
        <f>VLOOKUP(C50,[1]Sheet1!$C$4:D$266,2,0)</f>
        <v>34.1</v>
      </c>
      <c r="F50" s="1" t="s">
        <v>89</v>
      </c>
      <c r="G50" s="1" t="s">
        <v>89</v>
      </c>
      <c r="H50" s="20" t="s">
        <v>82</v>
      </c>
    </row>
    <row r="51" spans="1:8" ht="24.95" customHeight="1" x14ac:dyDescent="0.15">
      <c r="A51" s="2">
        <v>48</v>
      </c>
      <c r="B51" s="2" t="s">
        <v>10</v>
      </c>
      <c r="C51" s="2" t="s">
        <v>90</v>
      </c>
      <c r="D51" s="2" t="str">
        <f>VLOOKUP(C51,[1]Sheet1!$C$4:F$266,4,0)</f>
        <v>科研用房</v>
      </c>
      <c r="E51" s="2" t="str">
        <f>VLOOKUP(C51,[1]Sheet1!$C$4:D$266,2,0)</f>
        <v>44.17</v>
      </c>
      <c r="F51" s="3" t="s">
        <v>81</v>
      </c>
      <c r="G51" s="3" t="s">
        <v>81</v>
      </c>
      <c r="H51" s="20" t="s">
        <v>82</v>
      </c>
    </row>
    <row r="52" spans="1:8" ht="24.95" customHeight="1" x14ac:dyDescent="0.15">
      <c r="A52" s="2">
        <v>49</v>
      </c>
      <c r="B52" s="2" t="s">
        <v>10</v>
      </c>
      <c r="C52" s="2" t="s">
        <v>91</v>
      </c>
      <c r="D52" s="2" t="str">
        <f>VLOOKUP(C52,[1]Sheet1!$C$4:F$266,4,0)</f>
        <v>办公用房</v>
      </c>
      <c r="E52" s="2" t="str">
        <f>VLOOKUP(C52,[1]Sheet1!$C$4:D$266,2,0)</f>
        <v>38.1</v>
      </c>
      <c r="F52" s="1" t="s">
        <v>92</v>
      </c>
      <c r="G52" s="1" t="s">
        <v>92</v>
      </c>
      <c r="H52" s="20" t="s">
        <v>82</v>
      </c>
    </row>
    <row r="53" spans="1:8" ht="24.95" customHeight="1" x14ac:dyDescent="0.15">
      <c r="A53" s="2">
        <v>50</v>
      </c>
      <c r="B53" s="2" t="s">
        <v>10</v>
      </c>
      <c r="C53" s="2" t="s">
        <v>93</v>
      </c>
      <c r="D53" s="2" t="str">
        <f>VLOOKUP(C53,[1]Sheet1!$C$4:F$266,4,0)</f>
        <v>科研用房</v>
      </c>
      <c r="E53" s="2" t="str">
        <f>VLOOKUP(C53,[1]Sheet1!$C$4:D$266,2,0)</f>
        <v>21.38</v>
      </c>
      <c r="F53" s="3" t="s">
        <v>81</v>
      </c>
      <c r="G53" s="3" t="s">
        <v>81</v>
      </c>
      <c r="H53" s="20" t="s">
        <v>82</v>
      </c>
    </row>
    <row r="54" spans="1:8" ht="24.95" customHeight="1" x14ac:dyDescent="0.15">
      <c r="A54" s="2">
        <v>51</v>
      </c>
      <c r="B54" s="2" t="s">
        <v>10</v>
      </c>
      <c r="C54" s="2" t="s">
        <v>94</v>
      </c>
      <c r="D54" s="2" t="s">
        <v>95</v>
      </c>
      <c r="E54" s="2" t="str">
        <f>VLOOKUP(C54,[1]Sheet1!$C$4:D$266,2,0)</f>
        <v>21.3</v>
      </c>
      <c r="F54" s="1" t="s">
        <v>81</v>
      </c>
      <c r="G54" s="1" t="s">
        <v>81</v>
      </c>
      <c r="H54" s="20" t="s">
        <v>82</v>
      </c>
    </row>
    <row r="55" spans="1:8" ht="24.95" customHeight="1" x14ac:dyDescent="0.15">
      <c r="A55" s="2">
        <v>52</v>
      </c>
      <c r="B55" s="2" t="s">
        <v>10</v>
      </c>
      <c r="C55" s="2" t="s">
        <v>96</v>
      </c>
      <c r="D55" s="2" t="s">
        <v>95</v>
      </c>
      <c r="E55" s="2" t="str">
        <f>VLOOKUP(C55,[1]Sheet1!$C$4:D$266,2,0)</f>
        <v>18.92</v>
      </c>
      <c r="F55" s="1" t="s">
        <v>97</v>
      </c>
      <c r="G55" s="1" t="s">
        <v>97</v>
      </c>
      <c r="H55" s="20" t="s">
        <v>82</v>
      </c>
    </row>
    <row r="56" spans="1:8" ht="24.95" customHeight="1" x14ac:dyDescent="0.15">
      <c r="A56" s="2">
        <v>53</v>
      </c>
      <c r="B56" s="2" t="s">
        <v>10</v>
      </c>
      <c r="C56" s="2" t="s">
        <v>98</v>
      </c>
      <c r="D56" s="2" t="str">
        <f>VLOOKUP(C56,[1]Sheet1!$C$4:F$266,4,0)</f>
        <v>科研用房</v>
      </c>
      <c r="E56" s="2" t="str">
        <f>VLOOKUP(C56,[1]Sheet1!$C$4:D$266,2,0)</f>
        <v>14.95</v>
      </c>
      <c r="F56" s="1" t="s">
        <v>97</v>
      </c>
      <c r="G56" s="1" t="s">
        <v>97</v>
      </c>
      <c r="H56" s="20" t="s">
        <v>82</v>
      </c>
    </row>
    <row r="57" spans="1:8" ht="24.95" customHeight="1" x14ac:dyDescent="0.15">
      <c r="A57" s="2">
        <v>54</v>
      </c>
      <c r="B57" s="2" t="s">
        <v>10</v>
      </c>
      <c r="C57" s="2" t="s">
        <v>99</v>
      </c>
      <c r="D57" s="2" t="str">
        <f>VLOOKUP(C57,[1]Sheet1!$C$4:F$266,4,0)</f>
        <v>科研用房</v>
      </c>
      <c r="E57" s="2" t="str">
        <f>VLOOKUP(C57,[1]Sheet1!$C$4:D$266,2,0)</f>
        <v>62.61</v>
      </c>
      <c r="F57" s="1" t="s">
        <v>100</v>
      </c>
      <c r="G57" s="1" t="s">
        <v>100</v>
      </c>
      <c r="H57" s="20" t="s">
        <v>101</v>
      </c>
    </row>
    <row r="58" spans="1:8" ht="24.95" customHeight="1" x14ac:dyDescent="0.15">
      <c r="A58" s="2">
        <v>55</v>
      </c>
      <c r="B58" s="2" t="s">
        <v>10</v>
      </c>
      <c r="C58" s="2" t="s">
        <v>102</v>
      </c>
      <c r="D58" s="2" t="str">
        <f>VLOOKUP(C58,[1]Sheet1!$C$4:F$266,4,0)</f>
        <v>科研用房</v>
      </c>
      <c r="E58" s="2" t="str">
        <f>VLOOKUP(C58,[1]Sheet1!$C$4:D$266,2,0)</f>
        <v>56.81</v>
      </c>
      <c r="F58" s="1" t="s">
        <v>100</v>
      </c>
      <c r="G58" s="1" t="s">
        <v>100</v>
      </c>
      <c r="H58" s="20" t="s">
        <v>101</v>
      </c>
    </row>
    <row r="59" spans="1:8" ht="24.95" customHeight="1" x14ac:dyDescent="0.15">
      <c r="A59" s="2">
        <v>56</v>
      </c>
      <c r="B59" s="2" t="s">
        <v>10</v>
      </c>
      <c r="C59" s="2" t="s">
        <v>103</v>
      </c>
      <c r="D59" s="2" t="str">
        <f>VLOOKUP(C59,[1]Sheet1!$C$4:F$266,4,0)</f>
        <v>科研用房</v>
      </c>
      <c r="E59" s="2" t="str">
        <f>VLOOKUP(C59,[1]Sheet1!$C$4:D$266,2,0)</f>
        <v>64.51</v>
      </c>
      <c r="F59" s="1" t="s">
        <v>100</v>
      </c>
      <c r="G59" s="1" t="s">
        <v>100</v>
      </c>
      <c r="H59" s="20" t="s">
        <v>101</v>
      </c>
    </row>
    <row r="60" spans="1:8" ht="24.95" customHeight="1" x14ac:dyDescent="0.15">
      <c r="A60" s="2">
        <v>57</v>
      </c>
      <c r="B60" s="2" t="s">
        <v>10</v>
      </c>
      <c r="C60" s="2" t="s">
        <v>104</v>
      </c>
      <c r="D60" s="2" t="s">
        <v>95</v>
      </c>
      <c r="E60" s="2" t="str">
        <f>VLOOKUP(C60,[1]Sheet1!$C$4:D$266,2,0)</f>
        <v>30.7</v>
      </c>
      <c r="F60" s="1" t="s">
        <v>100</v>
      </c>
      <c r="G60" s="1" t="s">
        <v>100</v>
      </c>
      <c r="H60" s="20" t="s">
        <v>101</v>
      </c>
    </row>
    <row r="61" spans="1:8" ht="24.95" customHeight="1" x14ac:dyDescent="0.15">
      <c r="A61" s="2">
        <v>58</v>
      </c>
      <c r="B61" s="2" t="s">
        <v>10</v>
      </c>
      <c r="C61" s="2" t="s">
        <v>106</v>
      </c>
      <c r="D61" s="2" t="str">
        <f>VLOOKUP(C61,[1]Sheet1!$C$4:F$266,4,0)</f>
        <v>科研用房</v>
      </c>
      <c r="E61" s="2" t="str">
        <f>VLOOKUP(C61,[1]Sheet1!$C$4:D$266,2,0)</f>
        <v>30.86</v>
      </c>
      <c r="F61" s="1" t="s">
        <v>100</v>
      </c>
      <c r="G61" s="1" t="s">
        <v>100</v>
      </c>
      <c r="H61" s="20" t="s">
        <v>101</v>
      </c>
    </row>
    <row r="62" spans="1:8" ht="24.95" customHeight="1" x14ac:dyDescent="0.15">
      <c r="A62" s="2">
        <v>59</v>
      </c>
      <c r="B62" s="2" t="s">
        <v>10</v>
      </c>
      <c r="C62" s="2" t="s">
        <v>107</v>
      </c>
      <c r="D62" s="2" t="s">
        <v>388</v>
      </c>
      <c r="E62" s="2">
        <f>VLOOKUP(C62,[1]Sheet1!$C$4:D$266,2,0)</f>
        <v>34.520000000000003</v>
      </c>
      <c r="F62" s="1" t="s">
        <v>108</v>
      </c>
      <c r="G62" s="1" t="s">
        <v>108</v>
      </c>
      <c r="H62" s="20" t="s">
        <v>109</v>
      </c>
    </row>
    <row r="63" spans="1:8" ht="24.95" customHeight="1" x14ac:dyDescent="0.15">
      <c r="A63" s="2">
        <v>60</v>
      </c>
      <c r="B63" s="2" t="s">
        <v>10</v>
      </c>
      <c r="C63" s="2" t="s">
        <v>110</v>
      </c>
      <c r="D63" s="2" t="str">
        <f>VLOOKUP(C63,[1]Sheet1!$C$4:F$266,4,0)</f>
        <v>科研用房</v>
      </c>
      <c r="E63" s="2" t="str">
        <f>VLOOKUP(C63,[1]Sheet1!$C$4:D$266,2,0)</f>
        <v>30.61</v>
      </c>
      <c r="F63" s="1" t="s">
        <v>100</v>
      </c>
      <c r="G63" s="1" t="s">
        <v>100</v>
      </c>
      <c r="H63" s="20" t="s">
        <v>101</v>
      </c>
    </row>
    <row r="64" spans="1:8" ht="24.95" customHeight="1" x14ac:dyDescent="0.15">
      <c r="A64" s="2">
        <v>61</v>
      </c>
      <c r="B64" s="2" t="s">
        <v>10</v>
      </c>
      <c r="C64" s="2" t="s">
        <v>111</v>
      </c>
      <c r="D64" s="2" t="str">
        <f>VLOOKUP(C64,[1]Sheet1!$C$4:F$266,4,0)</f>
        <v>教学实验用房</v>
      </c>
      <c r="E64" s="2" t="str">
        <f>VLOOKUP(C64,[1]Sheet1!$C$4:D$266,2,0)</f>
        <v>127.89</v>
      </c>
      <c r="F64" s="1" t="s">
        <v>30</v>
      </c>
      <c r="G64" s="1" t="s">
        <v>30</v>
      </c>
      <c r="H64" s="20" t="s">
        <v>13</v>
      </c>
    </row>
    <row r="65" spans="1:8" ht="24.95" customHeight="1" x14ac:dyDescent="0.15">
      <c r="A65" s="2">
        <v>62</v>
      </c>
      <c r="B65" s="2" t="s">
        <v>10</v>
      </c>
      <c r="C65" s="2" t="s">
        <v>112</v>
      </c>
      <c r="D65" s="2" t="str">
        <f>VLOOKUP(C65,[1]Sheet1!$C$4:F$266,4,0)</f>
        <v>教学实验用房</v>
      </c>
      <c r="E65" s="2" t="str">
        <f>VLOOKUP(C65,[1]Sheet1!$C$4:D$266,2,0)</f>
        <v>61.68</v>
      </c>
      <c r="F65" s="1" t="s">
        <v>30</v>
      </c>
      <c r="G65" s="1" t="s">
        <v>30</v>
      </c>
      <c r="H65" s="20" t="s">
        <v>13</v>
      </c>
    </row>
    <row r="66" spans="1:8" ht="24.95" customHeight="1" x14ac:dyDescent="0.15">
      <c r="A66" s="2">
        <v>63</v>
      </c>
      <c r="B66" s="2" t="s">
        <v>10</v>
      </c>
      <c r="C66" s="2" t="s">
        <v>113</v>
      </c>
      <c r="D66" s="2" t="str">
        <f>VLOOKUP(C66,[1]Sheet1!$C$4:F$266,4,0)</f>
        <v>教学实验用房</v>
      </c>
      <c r="E66" s="2" t="str">
        <f>VLOOKUP(C66,[1]Sheet1!$C$4:D$266,2,0)</f>
        <v>59.57</v>
      </c>
      <c r="F66" s="1" t="s">
        <v>30</v>
      </c>
      <c r="G66" s="1" t="s">
        <v>30</v>
      </c>
      <c r="H66" s="20" t="s">
        <v>13</v>
      </c>
    </row>
    <row r="67" spans="1:8" ht="24.95" customHeight="1" x14ac:dyDescent="0.15">
      <c r="A67" s="2">
        <v>64</v>
      </c>
      <c r="B67" s="2" t="s">
        <v>10</v>
      </c>
      <c r="C67" s="2" t="s">
        <v>114</v>
      </c>
      <c r="D67" s="2" t="str">
        <f>VLOOKUP(C67,[1]Sheet1!$C$4:F$266,4,0)</f>
        <v>科研用房</v>
      </c>
      <c r="E67" s="2" t="str">
        <f>VLOOKUP(C67,[1]Sheet1!$C$4:D$266,2,0)</f>
        <v>37.98</v>
      </c>
      <c r="F67" s="2" t="s">
        <v>410</v>
      </c>
      <c r="G67" s="1" t="s">
        <v>413</v>
      </c>
      <c r="H67" s="20" t="s">
        <v>116</v>
      </c>
    </row>
    <row r="68" spans="1:8" ht="24.95" customHeight="1" x14ac:dyDescent="0.15">
      <c r="A68" s="2">
        <v>65</v>
      </c>
      <c r="B68" s="2" t="s">
        <v>10</v>
      </c>
      <c r="C68" s="2" t="s">
        <v>117</v>
      </c>
      <c r="D68" s="2" t="str">
        <f>VLOOKUP(C68,[1]Sheet1!$C$4:F$266,4,0)</f>
        <v>科研用房</v>
      </c>
      <c r="E68" s="2" t="str">
        <f>VLOOKUP(C68,[1]Sheet1!$C$4:D$266,2,0)</f>
        <v>30.52</v>
      </c>
      <c r="F68" s="2" t="s">
        <v>412</v>
      </c>
      <c r="G68" s="1" t="s">
        <v>411</v>
      </c>
      <c r="H68" s="20" t="s">
        <v>116</v>
      </c>
    </row>
    <row r="69" spans="1:8" ht="24.95" customHeight="1" x14ac:dyDescent="0.15">
      <c r="A69" s="2">
        <v>66</v>
      </c>
      <c r="B69" s="2" t="s">
        <v>10</v>
      </c>
      <c r="C69" s="2" t="s">
        <v>119</v>
      </c>
      <c r="D69" s="2" t="str">
        <f>VLOOKUP(C69,[1]Sheet1!$C$4:F$266,4,0)</f>
        <v>教学实验用房</v>
      </c>
      <c r="E69" s="2" t="str">
        <f>VLOOKUP(C69,[1]Sheet1!$C$4:D$266,2,0)</f>
        <v>30.19</v>
      </c>
      <c r="F69" s="1" t="s">
        <v>30</v>
      </c>
      <c r="G69" s="1" t="s">
        <v>30</v>
      </c>
      <c r="H69" s="20" t="s">
        <v>13</v>
      </c>
    </row>
    <row r="70" spans="1:8" ht="24.95" customHeight="1" x14ac:dyDescent="0.15">
      <c r="A70" s="2">
        <v>67</v>
      </c>
      <c r="B70" s="2" t="s">
        <v>10</v>
      </c>
      <c r="C70" s="2" t="s">
        <v>120</v>
      </c>
      <c r="D70" s="2" t="s">
        <v>105</v>
      </c>
      <c r="E70" s="2" t="str">
        <f>VLOOKUP(C70,[1]Sheet1!$C$4:D$266,2,0)</f>
        <v>29.39</v>
      </c>
      <c r="F70" s="1" t="s">
        <v>30</v>
      </c>
      <c r="G70" s="1" t="s">
        <v>30</v>
      </c>
      <c r="H70" s="20" t="s">
        <v>13</v>
      </c>
    </row>
    <row r="71" spans="1:8" ht="24.95" customHeight="1" x14ac:dyDescent="0.15">
      <c r="A71" s="2">
        <v>68</v>
      </c>
      <c r="B71" s="2" t="s">
        <v>10</v>
      </c>
      <c r="C71" s="2" t="s">
        <v>121</v>
      </c>
      <c r="D71" s="2" t="str">
        <f>VLOOKUP(C71,[1]Sheet1!$C$4:F$266,4,0)</f>
        <v>教学实验用房</v>
      </c>
      <c r="E71" s="2" t="str">
        <f>VLOOKUP(C71,[1]Sheet1!$C$4:D$266,2,0)</f>
        <v>28.46</v>
      </c>
      <c r="F71" s="1" t="s">
        <v>30</v>
      </c>
      <c r="G71" s="1" t="s">
        <v>30</v>
      </c>
      <c r="H71" s="20" t="s">
        <v>13</v>
      </c>
    </row>
    <row r="72" spans="1:8" ht="24.95" customHeight="1" x14ac:dyDescent="0.15">
      <c r="A72" s="2">
        <v>69</v>
      </c>
      <c r="B72" s="2" t="s">
        <v>10</v>
      </c>
      <c r="C72" s="2" t="s">
        <v>122</v>
      </c>
      <c r="D72" s="2" t="str">
        <f>VLOOKUP(C72,[1]Sheet1!$C$4:F$266,4,0)</f>
        <v>科研用房</v>
      </c>
      <c r="E72" s="2" t="str">
        <f>VLOOKUP(C72,[1]Sheet1!$C$4:D$266,2,0)</f>
        <v>43.17</v>
      </c>
      <c r="F72" s="2" t="s">
        <v>412</v>
      </c>
      <c r="G72" s="1" t="s">
        <v>118</v>
      </c>
      <c r="H72" s="20" t="s">
        <v>116</v>
      </c>
    </row>
    <row r="73" spans="1:8" ht="24.95" customHeight="1" x14ac:dyDescent="0.15">
      <c r="A73" s="2">
        <v>70</v>
      </c>
      <c r="B73" s="2" t="s">
        <v>10</v>
      </c>
      <c r="C73" s="2" t="s">
        <v>123</v>
      </c>
      <c r="D73" s="2" t="s">
        <v>385</v>
      </c>
      <c r="E73" s="2" t="str">
        <f>VLOOKUP(C73,[1]Sheet1!$C$4:D$266,2,0)</f>
        <v>41.55</v>
      </c>
      <c r="F73" s="2" t="s">
        <v>412</v>
      </c>
      <c r="G73" s="1" t="s">
        <v>124</v>
      </c>
      <c r="H73" s="20" t="s">
        <v>116</v>
      </c>
    </row>
    <row r="74" spans="1:8" ht="24.95" customHeight="1" x14ac:dyDescent="0.15">
      <c r="A74" s="2">
        <v>71</v>
      </c>
      <c r="B74" s="2" t="s">
        <v>10</v>
      </c>
      <c r="C74" s="2" t="s">
        <v>125</v>
      </c>
      <c r="D74" s="2" t="s">
        <v>105</v>
      </c>
      <c r="E74" s="2" t="str">
        <f>VLOOKUP(C74,[1]Sheet1!$C$4:D$266,2,0)</f>
        <v>41.76</v>
      </c>
      <c r="F74" s="2" t="s">
        <v>412</v>
      </c>
      <c r="G74" s="1" t="s">
        <v>126</v>
      </c>
      <c r="H74" s="20" t="s">
        <v>116</v>
      </c>
    </row>
    <row r="75" spans="1:8" ht="24.95" customHeight="1" x14ac:dyDescent="0.15">
      <c r="A75" s="2">
        <v>72</v>
      </c>
      <c r="B75" s="2" t="s">
        <v>10</v>
      </c>
      <c r="C75" s="2" t="s">
        <v>127</v>
      </c>
      <c r="D75" s="2" t="str">
        <f>VLOOKUP(C75,[1]Sheet1!$C$4:F$266,4,0)</f>
        <v>科研用房</v>
      </c>
      <c r="E75" s="2" t="str">
        <f>VLOOKUP(C75,[1]Sheet1!$C$4:D$266,2,0)</f>
        <v>41.73</v>
      </c>
      <c r="F75" s="2" t="s">
        <v>140</v>
      </c>
      <c r="G75" s="1" t="s">
        <v>115</v>
      </c>
      <c r="H75" s="20" t="s">
        <v>116</v>
      </c>
    </row>
    <row r="76" spans="1:8" ht="24.95" customHeight="1" x14ac:dyDescent="0.15">
      <c r="A76" s="2">
        <v>73</v>
      </c>
      <c r="B76" s="2" t="s">
        <v>10</v>
      </c>
      <c r="C76" s="2" t="s">
        <v>128</v>
      </c>
      <c r="D76" s="2" t="s">
        <v>95</v>
      </c>
      <c r="E76" s="2" t="str">
        <f>VLOOKUP(C76,[1]Sheet1!$C$4:D$266,2,0)</f>
        <v>40.65</v>
      </c>
      <c r="F76" s="2" t="s">
        <v>140</v>
      </c>
      <c r="G76" s="1" t="s">
        <v>115</v>
      </c>
      <c r="H76" s="20" t="s">
        <v>116</v>
      </c>
    </row>
    <row r="77" spans="1:8" ht="24.95" customHeight="1" x14ac:dyDescent="0.15">
      <c r="A77" s="2">
        <v>74</v>
      </c>
      <c r="B77" s="2" t="s">
        <v>10</v>
      </c>
      <c r="C77" s="2" t="s">
        <v>129</v>
      </c>
      <c r="D77" s="2" t="s">
        <v>95</v>
      </c>
      <c r="E77" s="2" t="str">
        <f>VLOOKUP(C77,[1]Sheet1!$C$4:D$266,2,0)</f>
        <v>21.9</v>
      </c>
      <c r="F77" s="1" t="s">
        <v>130</v>
      </c>
      <c r="G77" s="1" t="s">
        <v>130</v>
      </c>
      <c r="H77" s="20" t="s">
        <v>116</v>
      </c>
    </row>
    <row r="78" spans="1:8" ht="24.95" customHeight="1" x14ac:dyDescent="0.15">
      <c r="A78" s="2">
        <v>75</v>
      </c>
      <c r="B78" s="2" t="s">
        <v>10</v>
      </c>
      <c r="C78" s="2" t="s">
        <v>131</v>
      </c>
      <c r="D78" s="2" t="str">
        <f>VLOOKUP(C78,[1]Sheet1!$C$4:F$266,4,0)</f>
        <v>科研用房</v>
      </c>
      <c r="E78" s="2" t="str">
        <f>VLOOKUP(C78,[1]Sheet1!$C$4:D$266,2,0)</f>
        <v>19.13</v>
      </c>
      <c r="F78" s="1" t="s">
        <v>132</v>
      </c>
      <c r="G78" s="1" t="s">
        <v>132</v>
      </c>
      <c r="H78" s="20" t="s">
        <v>116</v>
      </c>
    </row>
    <row r="79" spans="1:8" ht="24.95" customHeight="1" x14ac:dyDescent="0.15">
      <c r="A79" s="2">
        <v>76</v>
      </c>
      <c r="B79" s="2" t="s">
        <v>10</v>
      </c>
      <c r="C79" s="2" t="s">
        <v>133</v>
      </c>
      <c r="D79" s="2" t="s">
        <v>105</v>
      </c>
      <c r="E79" s="2" t="str">
        <f>VLOOKUP(C79,[1]Sheet1!$C$4:D$266,2,0)</f>
        <v>54.78</v>
      </c>
      <c r="F79" s="1" t="s">
        <v>132</v>
      </c>
      <c r="G79" s="1" t="s">
        <v>132</v>
      </c>
      <c r="H79" s="20" t="s">
        <v>116</v>
      </c>
    </row>
    <row r="80" spans="1:8" ht="24.95" customHeight="1" x14ac:dyDescent="0.15">
      <c r="A80" s="2">
        <v>77</v>
      </c>
      <c r="B80" s="2" t="s">
        <v>10</v>
      </c>
      <c r="C80" s="2" t="s">
        <v>134</v>
      </c>
      <c r="D80" s="2" t="str">
        <f>VLOOKUP(C80,[1]Sheet1!$C$4:F$266,4,0)</f>
        <v>科研用房</v>
      </c>
      <c r="E80" s="2" t="str">
        <f>VLOOKUP(C80,[1]Sheet1!$C$4:D$266,2,0)</f>
        <v>31.23</v>
      </c>
      <c r="F80" s="1" t="s">
        <v>132</v>
      </c>
      <c r="G80" s="1" t="s">
        <v>132</v>
      </c>
      <c r="H80" s="20" t="s">
        <v>116</v>
      </c>
    </row>
    <row r="81" spans="1:8" ht="24.95" customHeight="1" x14ac:dyDescent="0.15">
      <c r="A81" s="2">
        <v>78</v>
      </c>
      <c r="B81" s="2" t="s">
        <v>10</v>
      </c>
      <c r="C81" s="2" t="s">
        <v>135</v>
      </c>
      <c r="D81" s="2" t="str">
        <f>VLOOKUP(C81,[1]Sheet1!$C$4:F$266,4,0)</f>
        <v>科研用房</v>
      </c>
      <c r="E81" s="2" t="str">
        <f>VLOOKUP(C81,[1]Sheet1!$C$4:D$266,2,0)</f>
        <v>41.32</v>
      </c>
      <c r="F81" s="2" t="s">
        <v>140</v>
      </c>
      <c r="G81" s="1" t="s">
        <v>395</v>
      </c>
      <c r="H81" s="20" t="s">
        <v>116</v>
      </c>
    </row>
    <row r="82" spans="1:8" ht="24.95" customHeight="1" x14ac:dyDescent="0.15">
      <c r="A82" s="2">
        <v>79</v>
      </c>
      <c r="B82" s="2" t="s">
        <v>10</v>
      </c>
      <c r="C82" s="2" t="s">
        <v>136</v>
      </c>
      <c r="D82" s="2" t="str">
        <f>VLOOKUP(C82,[1]Sheet1!$C$4:F$266,4,0)</f>
        <v>科研用房</v>
      </c>
      <c r="E82" s="2">
        <f>VLOOKUP(C82,[1]Sheet1!$C$4:D$266,2,0)</f>
        <v>45</v>
      </c>
      <c r="F82" s="2" t="s">
        <v>140</v>
      </c>
      <c r="G82" s="1" t="s">
        <v>115</v>
      </c>
      <c r="H82" s="20" t="s">
        <v>116</v>
      </c>
    </row>
    <row r="83" spans="1:8" ht="24.95" customHeight="1" x14ac:dyDescent="0.15">
      <c r="A83" s="2">
        <v>80</v>
      </c>
      <c r="B83" s="2" t="s">
        <v>10</v>
      </c>
      <c r="C83" s="2" t="s">
        <v>137</v>
      </c>
      <c r="D83" s="2" t="str">
        <f>VLOOKUP(C83,[1]Sheet1!$C$4:F$266,4,0)</f>
        <v>教学实验用房</v>
      </c>
      <c r="E83" s="2" t="str">
        <f>VLOOKUP(C83,[1]Sheet1!$C$4:D$266,2,0)</f>
        <v>27.11</v>
      </c>
      <c r="F83" s="1" t="s">
        <v>30</v>
      </c>
      <c r="G83" s="1" t="s">
        <v>30</v>
      </c>
      <c r="H83" s="20" t="s">
        <v>13</v>
      </c>
    </row>
    <row r="84" spans="1:8" ht="24.95" customHeight="1" x14ac:dyDescent="0.15">
      <c r="A84" s="2">
        <v>81</v>
      </c>
      <c r="B84" s="2" t="s">
        <v>10</v>
      </c>
      <c r="C84" s="2" t="s">
        <v>138</v>
      </c>
      <c r="D84" s="2" t="str">
        <f>VLOOKUP(C84,[1]Sheet1!$C$4:F$266,4,0)</f>
        <v>教学实验用房</v>
      </c>
      <c r="E84" s="2" t="str">
        <f>VLOOKUP(C84,[1]Sheet1!$C$4:D$266,2,0)</f>
        <v>26.54</v>
      </c>
      <c r="F84" s="1" t="s">
        <v>30</v>
      </c>
      <c r="G84" s="1" t="s">
        <v>30</v>
      </c>
      <c r="H84" s="20" t="s">
        <v>13</v>
      </c>
    </row>
    <row r="85" spans="1:8" ht="24.95" customHeight="1" x14ac:dyDescent="0.15">
      <c r="A85" s="2">
        <v>82</v>
      </c>
      <c r="B85" s="2" t="s">
        <v>10</v>
      </c>
      <c r="C85" s="2" t="s">
        <v>139</v>
      </c>
      <c r="D85" s="2" t="str">
        <f>VLOOKUP(C85,[1]Sheet1!$C$4:F$266,4,0)</f>
        <v>科研用房</v>
      </c>
      <c r="E85" s="2" t="str">
        <f>VLOOKUP(C85,[1]Sheet1!$C$4:D$266,2,0)</f>
        <v>42.37</v>
      </c>
      <c r="F85" s="1" t="s">
        <v>394</v>
      </c>
      <c r="G85" s="1" t="s">
        <v>394</v>
      </c>
      <c r="H85" s="20" t="s">
        <v>116</v>
      </c>
    </row>
    <row r="86" spans="1:8" ht="24.95" customHeight="1" x14ac:dyDescent="0.15">
      <c r="A86" s="2">
        <v>83</v>
      </c>
      <c r="B86" s="2" t="s">
        <v>10</v>
      </c>
      <c r="C86" s="2" t="s">
        <v>141</v>
      </c>
      <c r="D86" s="2" t="str">
        <f>VLOOKUP(C86,[1]Sheet1!$C$4:F$266,4,0)</f>
        <v>科研用房</v>
      </c>
      <c r="E86" s="2" t="str">
        <f>VLOOKUP(C86,[1]Sheet1!$C$4:D$266,2,0)</f>
        <v>39.26</v>
      </c>
      <c r="F86" s="23" t="s">
        <v>414</v>
      </c>
      <c r="G86" s="23" t="s">
        <v>415</v>
      </c>
      <c r="H86" s="20" t="s">
        <v>109</v>
      </c>
    </row>
    <row r="87" spans="1:8" ht="24.95" customHeight="1" x14ac:dyDescent="0.15">
      <c r="A87" s="2">
        <v>84</v>
      </c>
      <c r="B87" s="2" t="s">
        <v>10</v>
      </c>
      <c r="C87" s="2">
        <v>404</v>
      </c>
      <c r="D87" s="2" t="s">
        <v>95</v>
      </c>
      <c r="E87" s="2">
        <v>39.26</v>
      </c>
      <c r="F87" s="22" t="s">
        <v>142</v>
      </c>
      <c r="G87" s="22" t="s">
        <v>142</v>
      </c>
      <c r="H87" s="20"/>
    </row>
    <row r="88" spans="1:8" ht="24.95" customHeight="1" x14ac:dyDescent="0.15">
      <c r="A88" s="2">
        <v>85</v>
      </c>
      <c r="B88" s="2" t="s">
        <v>10</v>
      </c>
      <c r="C88" s="2" t="s">
        <v>143</v>
      </c>
      <c r="D88" s="2" t="str">
        <f>VLOOKUP(C88,[1]Sheet1!$C$4:F$266,4,0)</f>
        <v>科研用房</v>
      </c>
      <c r="E88" s="2" t="str">
        <f>VLOOKUP(C88,[1]Sheet1!$C$4:D$266,2,0)</f>
        <v>39.26</v>
      </c>
      <c r="F88" s="2" t="s">
        <v>219</v>
      </c>
      <c r="G88" s="1" t="s">
        <v>416</v>
      </c>
      <c r="H88" s="20" t="s">
        <v>145</v>
      </c>
    </row>
    <row r="89" spans="1:8" ht="24.95" customHeight="1" x14ac:dyDescent="0.15">
      <c r="A89" s="2">
        <v>86</v>
      </c>
      <c r="B89" s="2" t="s">
        <v>10</v>
      </c>
      <c r="C89" s="2" t="s">
        <v>146</v>
      </c>
      <c r="D89" s="2" t="str">
        <f>VLOOKUP(C89,[1]Sheet1!$C$4:F$266,4,0)</f>
        <v>科研用房</v>
      </c>
      <c r="E89" s="2" t="str">
        <f>VLOOKUP(C89,[1]Sheet1!$C$4:D$266,2,0)</f>
        <v>44.66</v>
      </c>
      <c r="F89" s="2" t="s">
        <v>219</v>
      </c>
      <c r="G89" s="1" t="s">
        <v>144</v>
      </c>
      <c r="H89" s="20" t="s">
        <v>145</v>
      </c>
    </row>
    <row r="90" spans="1:8" ht="24.95" customHeight="1" x14ac:dyDescent="0.15">
      <c r="A90" s="2">
        <v>87</v>
      </c>
      <c r="B90" s="2" t="s">
        <v>10</v>
      </c>
      <c r="C90" s="2" t="s">
        <v>147</v>
      </c>
      <c r="D90" s="2" t="s">
        <v>95</v>
      </c>
      <c r="E90" s="2" t="str">
        <f>VLOOKUP(C90,[1]Sheet1!$C$4:D$266,2,0)</f>
        <v>39.18</v>
      </c>
      <c r="F90" s="23" t="s">
        <v>414</v>
      </c>
      <c r="G90" s="1" t="s">
        <v>396</v>
      </c>
      <c r="H90" s="20" t="s">
        <v>148</v>
      </c>
    </row>
    <row r="91" spans="1:8" ht="24.95" customHeight="1" x14ac:dyDescent="0.15">
      <c r="A91" s="2">
        <v>88</v>
      </c>
      <c r="B91" s="2" t="s">
        <v>10</v>
      </c>
      <c r="C91" s="2" t="s">
        <v>149</v>
      </c>
      <c r="D91" s="2" t="str">
        <f>VLOOKUP(C91,[1]Sheet1!$C$4:F$266,4,0)</f>
        <v>科研用房</v>
      </c>
      <c r="E91" s="2" t="str">
        <f>VLOOKUP(C91,[1]Sheet1!$C$4:D$266,2,0)</f>
        <v>43.88</v>
      </c>
      <c r="F91" s="2" t="s">
        <v>219</v>
      </c>
      <c r="G91" s="1" t="s">
        <v>144</v>
      </c>
      <c r="H91" s="20" t="s">
        <v>145</v>
      </c>
    </row>
    <row r="92" spans="1:8" ht="25.5" customHeight="1" x14ac:dyDescent="0.15">
      <c r="A92" s="2">
        <v>89</v>
      </c>
      <c r="B92" s="2" t="s">
        <v>10</v>
      </c>
      <c r="C92" s="2" t="s">
        <v>150</v>
      </c>
      <c r="D92" s="2" t="str">
        <f>VLOOKUP(C92,[1]Sheet1!$C$4:F$266,4,0)</f>
        <v>科研用房</v>
      </c>
      <c r="E92" s="2" t="str">
        <f>VLOOKUP(C92,[1]Sheet1!$C$4:D$266,2,0)</f>
        <v>37.88</v>
      </c>
      <c r="F92" s="23" t="s">
        <v>414</v>
      </c>
      <c r="G92" s="23" t="s">
        <v>396</v>
      </c>
      <c r="H92" s="20" t="s">
        <v>109</v>
      </c>
    </row>
    <row r="93" spans="1:8" x14ac:dyDescent="0.15">
      <c r="A93" s="2">
        <v>90</v>
      </c>
      <c r="B93" s="2" t="s">
        <v>10</v>
      </c>
      <c r="C93" s="2" t="s">
        <v>151</v>
      </c>
      <c r="D93" s="2" t="s">
        <v>95</v>
      </c>
      <c r="E93" s="2" t="str">
        <f>VLOOKUP(C93,[1]Sheet1!$C$4:D$266,2,0)</f>
        <v>41.36</v>
      </c>
      <c r="F93" s="1" t="s">
        <v>417</v>
      </c>
      <c r="G93" s="1" t="s">
        <v>417</v>
      </c>
      <c r="H93" s="20" t="s">
        <v>145</v>
      </c>
    </row>
    <row r="94" spans="1:8" x14ac:dyDescent="0.15">
      <c r="A94" s="2">
        <v>91</v>
      </c>
      <c r="B94" s="2" t="s">
        <v>10</v>
      </c>
      <c r="C94" s="2" t="s">
        <v>152</v>
      </c>
      <c r="D94" s="2" t="str">
        <f>VLOOKUP(C94,[1]Sheet1!$C$4:F$266,4,0)</f>
        <v>科研用房</v>
      </c>
      <c r="E94" s="2" t="str">
        <f>VLOOKUP(C94,[1]Sheet1!$C$4:D$266,2,0)</f>
        <v>64.16</v>
      </c>
      <c r="F94" s="1" t="s">
        <v>153</v>
      </c>
      <c r="G94" s="1" t="s">
        <v>153</v>
      </c>
      <c r="H94" s="20" t="s">
        <v>154</v>
      </c>
    </row>
    <row r="95" spans="1:8" x14ac:dyDescent="0.15">
      <c r="A95" s="2">
        <v>92</v>
      </c>
      <c r="B95" s="2" t="s">
        <v>10</v>
      </c>
      <c r="C95" s="2" t="s">
        <v>155</v>
      </c>
      <c r="D95" s="2" t="str">
        <f>VLOOKUP(C95,[1]Sheet1!$C$4:F$266,4,0)</f>
        <v>办公用房</v>
      </c>
      <c r="E95" s="2" t="str">
        <f>VLOOKUP(C95,[1]Sheet1!$C$4:D$266,2,0)</f>
        <v>31.17</v>
      </c>
      <c r="F95" s="1" t="s">
        <v>153</v>
      </c>
      <c r="G95" s="1" t="s">
        <v>153</v>
      </c>
      <c r="H95" s="20" t="s">
        <v>154</v>
      </c>
    </row>
    <row r="96" spans="1:8" x14ac:dyDescent="0.15">
      <c r="A96" s="2">
        <v>93</v>
      </c>
      <c r="B96" s="2" t="s">
        <v>10</v>
      </c>
      <c r="C96" s="2" t="s">
        <v>156</v>
      </c>
      <c r="D96" s="2" t="str">
        <f>VLOOKUP(C96,[1]Sheet1!$C$4:F$266,4,0)</f>
        <v>科研用房</v>
      </c>
      <c r="E96" s="2" t="str">
        <f>VLOOKUP(C96,[1]Sheet1!$C$4:D$266,2,0)</f>
        <v>31.17</v>
      </c>
      <c r="F96" s="1" t="s">
        <v>153</v>
      </c>
      <c r="G96" s="1" t="s">
        <v>153</v>
      </c>
      <c r="H96" s="20" t="s">
        <v>154</v>
      </c>
    </row>
    <row r="97" spans="1:8" x14ac:dyDescent="0.15">
      <c r="A97" s="2">
        <v>94</v>
      </c>
      <c r="B97" s="2" t="s">
        <v>10</v>
      </c>
      <c r="C97" s="2" t="s">
        <v>157</v>
      </c>
      <c r="D97" s="2" t="str">
        <f>VLOOKUP(C97,[1]Sheet1!$C$4:F$266,4,0)</f>
        <v>科研用房</v>
      </c>
      <c r="E97" s="2" t="str">
        <f>VLOOKUP(C97,[1]Sheet1!$C$4:D$266,2,0)</f>
        <v>31.2</v>
      </c>
      <c r="F97" s="1" t="s">
        <v>153</v>
      </c>
      <c r="G97" s="1" t="s">
        <v>153</v>
      </c>
      <c r="H97" s="20" t="s">
        <v>154</v>
      </c>
    </row>
    <row r="98" spans="1:8" x14ac:dyDescent="0.15">
      <c r="A98" s="2">
        <v>95</v>
      </c>
      <c r="B98" s="2" t="s">
        <v>10</v>
      </c>
      <c r="C98" s="2" t="s">
        <v>158</v>
      </c>
      <c r="D98" s="2" t="str">
        <f>VLOOKUP(C98,[1]Sheet1!$C$4:F$266,4,0)</f>
        <v>科研用房</v>
      </c>
      <c r="E98" s="2" t="str">
        <f>VLOOKUP(C98,[1]Sheet1!$C$4:D$266,2,0)</f>
        <v>30.94</v>
      </c>
      <c r="F98" s="1" t="s">
        <v>397</v>
      </c>
      <c r="G98" s="1" t="s">
        <v>397</v>
      </c>
      <c r="H98" s="20" t="s">
        <v>160</v>
      </c>
    </row>
    <row r="99" spans="1:8" x14ac:dyDescent="0.15">
      <c r="A99" s="2">
        <v>96</v>
      </c>
      <c r="B99" s="2" t="s">
        <v>10</v>
      </c>
      <c r="C99" s="2" t="s">
        <v>161</v>
      </c>
      <c r="D99" s="2" t="s">
        <v>105</v>
      </c>
      <c r="E99" s="2" t="str">
        <f>VLOOKUP(C99,[1]Sheet1!$C$4:D$266,2,0)</f>
        <v>64.27</v>
      </c>
      <c r="F99" s="3" t="s">
        <v>162</v>
      </c>
      <c r="G99" s="3" t="s">
        <v>162</v>
      </c>
      <c r="H99" s="20"/>
    </row>
    <row r="100" spans="1:8" x14ac:dyDescent="0.15">
      <c r="A100" s="2">
        <v>97</v>
      </c>
      <c r="B100" s="2" t="s">
        <v>10</v>
      </c>
      <c r="C100" s="2" t="s">
        <v>163</v>
      </c>
      <c r="D100" s="2" t="s">
        <v>105</v>
      </c>
      <c r="E100" s="2" t="str">
        <f>VLOOKUP(C100,[1]Sheet1!$C$4:D$266,2,0)</f>
        <v>31.17</v>
      </c>
      <c r="F100" s="3" t="s">
        <v>162</v>
      </c>
      <c r="G100" s="3" t="s">
        <v>162</v>
      </c>
      <c r="H100" s="20"/>
    </row>
    <row r="101" spans="1:8" x14ac:dyDescent="0.15">
      <c r="A101" s="2">
        <v>98</v>
      </c>
      <c r="B101" s="2" t="s">
        <v>10</v>
      </c>
      <c r="C101" s="2" t="s">
        <v>164</v>
      </c>
      <c r="D101" s="2" t="str">
        <f>VLOOKUP(C101,[1]Sheet1!$C$4:F$266,4,0)</f>
        <v>科研用房</v>
      </c>
      <c r="E101" s="2" t="str">
        <f>VLOOKUP(C101,[1]Sheet1!$C$4:D$266,2,0)</f>
        <v>31.17</v>
      </c>
      <c r="F101" s="1" t="s">
        <v>165</v>
      </c>
      <c r="G101" s="1" t="s">
        <v>165</v>
      </c>
      <c r="H101" s="20" t="s">
        <v>166</v>
      </c>
    </row>
    <row r="102" spans="1:8" x14ac:dyDescent="0.15">
      <c r="A102" s="2">
        <v>99</v>
      </c>
      <c r="B102" s="2" t="s">
        <v>10</v>
      </c>
      <c r="C102" s="2" t="s">
        <v>167</v>
      </c>
      <c r="D102" s="2" t="s">
        <v>95</v>
      </c>
      <c r="E102" s="2" t="str">
        <f>VLOOKUP(C102,[1]Sheet1!$C$4:D$266,2,0)</f>
        <v>31.15</v>
      </c>
      <c r="F102" s="1" t="s">
        <v>165</v>
      </c>
      <c r="G102" s="1" t="s">
        <v>165</v>
      </c>
      <c r="H102" s="20" t="s">
        <v>166</v>
      </c>
    </row>
    <row r="103" spans="1:8" x14ac:dyDescent="0.15">
      <c r="A103" s="2">
        <v>100</v>
      </c>
      <c r="B103" s="2" t="s">
        <v>10</v>
      </c>
      <c r="C103" s="2" t="s">
        <v>168</v>
      </c>
      <c r="D103" s="2" t="str">
        <f>VLOOKUP(C103,[1]Sheet1!$C$4:F$266,4,0)</f>
        <v>科研用房</v>
      </c>
      <c r="E103" s="2" t="str">
        <f>VLOOKUP(C103,[1]Sheet1!$C$4:D$266,2,0)</f>
        <v>31.2</v>
      </c>
      <c r="F103" s="1" t="s">
        <v>165</v>
      </c>
      <c r="G103" s="1" t="s">
        <v>165</v>
      </c>
      <c r="H103" s="20" t="s">
        <v>166</v>
      </c>
    </row>
    <row r="104" spans="1:8" x14ac:dyDescent="0.15">
      <c r="A104" s="2">
        <v>101</v>
      </c>
      <c r="B104" s="2" t="s">
        <v>10</v>
      </c>
      <c r="C104" s="2" t="s">
        <v>169</v>
      </c>
      <c r="D104" s="2" t="s">
        <v>105</v>
      </c>
      <c r="E104" s="2" t="str">
        <f>VLOOKUP(C104,[1]Sheet1!$C$4:D$266,2,0)</f>
        <v>93.44</v>
      </c>
      <c r="F104" s="3" t="s">
        <v>142</v>
      </c>
      <c r="G104" s="3" t="s">
        <v>142</v>
      </c>
      <c r="H104" s="20"/>
    </row>
    <row r="105" spans="1:8" x14ac:dyDescent="0.15">
      <c r="A105" s="2">
        <v>102</v>
      </c>
      <c r="B105" s="2" t="s">
        <v>10</v>
      </c>
      <c r="C105" s="2" t="s">
        <v>170</v>
      </c>
      <c r="D105" s="2" t="str">
        <f>VLOOKUP(C105,[1]Sheet1!$C$4:F$266,4,0)</f>
        <v>科研用房</v>
      </c>
      <c r="E105" s="2" t="str">
        <f>VLOOKUP(C105,[1]Sheet1!$C$4:D$266,2,0)</f>
        <v>29</v>
      </c>
      <c r="F105" s="3" t="s">
        <v>398</v>
      </c>
      <c r="G105" s="3" t="s">
        <v>398</v>
      </c>
      <c r="H105" s="20" t="s">
        <v>154</v>
      </c>
    </row>
    <row r="106" spans="1:8" x14ac:dyDescent="0.15">
      <c r="A106" s="2">
        <v>103</v>
      </c>
      <c r="B106" s="2" t="s">
        <v>10</v>
      </c>
      <c r="C106" s="2" t="s">
        <v>171</v>
      </c>
      <c r="D106" s="2" t="str">
        <f>VLOOKUP(C106,[1]Sheet1!$C$4:F$266,4,0)</f>
        <v>科研用房</v>
      </c>
      <c r="E106" s="2" t="str">
        <f>VLOOKUP(C106,[1]Sheet1!$C$4:D$266,2,0)</f>
        <v>63.32</v>
      </c>
      <c r="F106" s="1" t="s">
        <v>172</v>
      </c>
      <c r="G106" s="1" t="s">
        <v>172</v>
      </c>
      <c r="H106" s="20" t="s">
        <v>173</v>
      </c>
    </row>
    <row r="107" spans="1:8" x14ac:dyDescent="0.15">
      <c r="A107" s="2">
        <v>104</v>
      </c>
      <c r="B107" s="2" t="s">
        <v>10</v>
      </c>
      <c r="C107" s="2" t="s">
        <v>174</v>
      </c>
      <c r="D107" s="2" t="str">
        <f>VLOOKUP(C107,[1]Sheet1!$C$4:F$266,4,0)</f>
        <v>科研用房</v>
      </c>
      <c r="E107" s="2" t="str">
        <f>VLOOKUP(C107,[1]Sheet1!$C$4:D$266,2,0)</f>
        <v>101.4</v>
      </c>
      <c r="F107" s="2" t="s">
        <v>419</v>
      </c>
      <c r="G107" s="1" t="s">
        <v>418</v>
      </c>
      <c r="H107" s="20" t="s">
        <v>109</v>
      </c>
    </row>
    <row r="108" spans="1:8" x14ac:dyDescent="0.15">
      <c r="A108" s="2">
        <v>105</v>
      </c>
      <c r="B108" s="2" t="s">
        <v>10</v>
      </c>
      <c r="C108" s="2" t="s">
        <v>176</v>
      </c>
      <c r="D108" s="2" t="str">
        <f>VLOOKUP(C108,[1]Sheet1!$C$4:F$266,4,0)</f>
        <v>科研用房</v>
      </c>
      <c r="E108" s="2" t="str">
        <f>VLOOKUP(C108,[1]Sheet1!$C$4:D$266,2,0)</f>
        <v>61.89</v>
      </c>
      <c r="F108" s="2" t="s">
        <v>381</v>
      </c>
      <c r="G108" s="1" t="s">
        <v>420</v>
      </c>
      <c r="H108" s="20" t="s">
        <v>109</v>
      </c>
    </row>
    <row r="109" spans="1:8" x14ac:dyDescent="0.15">
      <c r="A109" s="2">
        <v>106</v>
      </c>
      <c r="B109" s="2" t="s">
        <v>10</v>
      </c>
      <c r="C109" s="2" t="s">
        <v>178</v>
      </c>
      <c r="D109" s="2" t="str">
        <f>VLOOKUP(C109,[1]Sheet1!$C$4:F$266,4,0)</f>
        <v>科研用房</v>
      </c>
      <c r="E109" s="2" t="str">
        <f>VLOOKUP(C109,[1]Sheet1!$C$4:D$266,2,0)</f>
        <v>43.17</v>
      </c>
      <c r="F109" s="2" t="s">
        <v>381</v>
      </c>
      <c r="G109" s="1" t="s">
        <v>177</v>
      </c>
      <c r="H109" s="20" t="s">
        <v>109</v>
      </c>
    </row>
    <row r="110" spans="1:8" x14ac:dyDescent="0.15">
      <c r="A110" s="2">
        <v>107</v>
      </c>
      <c r="B110" s="2" t="s">
        <v>10</v>
      </c>
      <c r="C110" s="2" t="s">
        <v>179</v>
      </c>
      <c r="D110" s="2" t="str">
        <f>VLOOKUP(C110,[1]Sheet1!$C$4:F$266,4,0)</f>
        <v>科研用房</v>
      </c>
      <c r="E110" s="2" t="str">
        <f>VLOOKUP(C110,[1]Sheet1!$C$4:D$266,2,0)</f>
        <v>20.07</v>
      </c>
      <c r="F110" s="2" t="s">
        <v>419</v>
      </c>
      <c r="G110" s="1" t="s">
        <v>175</v>
      </c>
      <c r="H110" s="20" t="s">
        <v>109</v>
      </c>
    </row>
    <row r="111" spans="1:8" x14ac:dyDescent="0.15">
      <c r="A111" s="2">
        <v>108</v>
      </c>
      <c r="B111" s="2" t="s">
        <v>10</v>
      </c>
      <c r="C111" s="2" t="s">
        <v>180</v>
      </c>
      <c r="D111" s="2" t="s">
        <v>95</v>
      </c>
      <c r="E111" s="2" t="str">
        <f>VLOOKUP(C111,[1]Sheet1!$C$4:D$266,2,0)</f>
        <v>19.02</v>
      </c>
      <c r="F111" s="2" t="s">
        <v>381</v>
      </c>
      <c r="G111" s="1" t="s">
        <v>177</v>
      </c>
      <c r="H111" s="20" t="s">
        <v>109</v>
      </c>
    </row>
    <row r="112" spans="1:8" x14ac:dyDescent="0.15">
      <c r="A112" s="2">
        <v>109</v>
      </c>
      <c r="B112" s="2" t="s">
        <v>10</v>
      </c>
      <c r="C112" s="2" t="s">
        <v>181</v>
      </c>
      <c r="D112" s="2" t="str">
        <f>VLOOKUP(C112,[1]Sheet1!$C$4:F$266,4,0)</f>
        <v>科研用房</v>
      </c>
      <c r="E112" s="2" t="str">
        <f>VLOOKUP(C112,[1]Sheet1!$C$4:D$266,2,0)</f>
        <v>41.42</v>
      </c>
      <c r="F112" s="2" t="s">
        <v>419</v>
      </c>
      <c r="G112" s="1" t="s">
        <v>175</v>
      </c>
      <c r="H112" s="20" t="s">
        <v>109</v>
      </c>
    </row>
    <row r="113" spans="1:8" x14ac:dyDescent="0.15">
      <c r="A113" s="2">
        <v>110</v>
      </c>
      <c r="B113" s="2" t="s">
        <v>10</v>
      </c>
      <c r="C113" s="2" t="s">
        <v>182</v>
      </c>
      <c r="D113" s="2" t="str">
        <f>VLOOKUP(C113,[1]Sheet1!$C$4:F$266,4,0)</f>
        <v>科研用房</v>
      </c>
      <c r="E113" s="2" t="str">
        <f>VLOOKUP(C113,[1]Sheet1!$C$4:D$266,2,0)</f>
        <v>20.15</v>
      </c>
      <c r="F113" s="2" t="s">
        <v>419</v>
      </c>
      <c r="G113" s="1" t="s">
        <v>175</v>
      </c>
      <c r="H113" s="20" t="s">
        <v>109</v>
      </c>
    </row>
    <row r="114" spans="1:8" x14ac:dyDescent="0.15">
      <c r="A114" s="2">
        <v>111</v>
      </c>
      <c r="B114" s="2" t="s">
        <v>10</v>
      </c>
      <c r="C114" s="2" t="s">
        <v>183</v>
      </c>
      <c r="D114" s="2" t="str">
        <f>VLOOKUP(C114,[1]Sheet1!$C$4:F$266,4,0)</f>
        <v>科研用房</v>
      </c>
      <c r="E114" s="2" t="str">
        <f>VLOOKUP(C114,[1]Sheet1!$C$4:D$266,2,0)</f>
        <v>22.53</v>
      </c>
      <c r="F114" s="2" t="s">
        <v>419</v>
      </c>
      <c r="G114" s="1" t="s">
        <v>175</v>
      </c>
      <c r="H114" s="20" t="s">
        <v>109</v>
      </c>
    </row>
    <row r="115" spans="1:8" x14ac:dyDescent="0.15">
      <c r="A115" s="2">
        <v>112</v>
      </c>
      <c r="B115" s="2" t="s">
        <v>10</v>
      </c>
      <c r="C115" s="2" t="s">
        <v>184</v>
      </c>
      <c r="D115" s="2" t="s">
        <v>95</v>
      </c>
      <c r="E115" s="2" t="str">
        <f>VLOOKUP(C115,[1]Sheet1!$C$4:D$266,2,0)</f>
        <v>20.03</v>
      </c>
      <c r="F115" s="2" t="s">
        <v>419</v>
      </c>
      <c r="G115" s="1" t="s">
        <v>185</v>
      </c>
      <c r="H115" s="20" t="s">
        <v>109</v>
      </c>
    </row>
    <row r="116" spans="1:8" x14ac:dyDescent="0.15">
      <c r="A116" s="2">
        <v>113</v>
      </c>
      <c r="B116" s="2" t="s">
        <v>10</v>
      </c>
      <c r="C116" s="2" t="s">
        <v>186</v>
      </c>
      <c r="D116" s="2" t="str">
        <f>VLOOKUP(C116,[1]Sheet1!$C$4:F$266,4,0)</f>
        <v>办公用房</v>
      </c>
      <c r="E116" s="2" t="str">
        <f>VLOOKUP(C116,[1]Sheet1!$C$4:D$266,2,0)</f>
        <v>20.48</v>
      </c>
      <c r="F116" s="2" t="s">
        <v>419</v>
      </c>
      <c r="G116" s="1" t="s">
        <v>187</v>
      </c>
      <c r="H116" s="20" t="s">
        <v>109</v>
      </c>
    </row>
    <row r="117" spans="1:8" x14ac:dyDescent="0.15">
      <c r="A117" s="2">
        <v>114</v>
      </c>
      <c r="B117" s="2" t="s">
        <v>10</v>
      </c>
      <c r="C117" s="2" t="s">
        <v>188</v>
      </c>
      <c r="D117" s="2" t="str">
        <f>VLOOKUP(C117,[1]Sheet1!$C$4:F$266,4,0)</f>
        <v>办公用房</v>
      </c>
      <c r="E117" s="2" t="str">
        <f>VLOOKUP(C117,[1]Sheet1!$C$4:D$266,2,0)</f>
        <v>22.09</v>
      </c>
      <c r="F117" s="3" t="s">
        <v>398</v>
      </c>
      <c r="G117" s="3" t="s">
        <v>398</v>
      </c>
      <c r="H117" s="20" t="s">
        <v>173</v>
      </c>
    </row>
    <row r="118" spans="1:8" x14ac:dyDescent="0.15">
      <c r="A118" s="2">
        <v>115</v>
      </c>
      <c r="B118" s="2" t="s">
        <v>10</v>
      </c>
      <c r="C118" s="2" t="s">
        <v>190</v>
      </c>
      <c r="D118" s="2" t="str">
        <f>VLOOKUP(C118,[1]Sheet1!$C$4:F$266,4,0)</f>
        <v>科研用房</v>
      </c>
      <c r="E118" s="2" t="str">
        <f>VLOOKUP(C118,[1]Sheet1!$C$4:D$266,2,0)</f>
        <v>17.39</v>
      </c>
      <c r="F118" s="1" t="s">
        <v>191</v>
      </c>
      <c r="G118" s="1" t="s">
        <v>191</v>
      </c>
      <c r="H118" s="20" t="s">
        <v>192</v>
      </c>
    </row>
    <row r="119" spans="1:8" x14ac:dyDescent="0.15">
      <c r="A119" s="2">
        <v>116</v>
      </c>
      <c r="B119" s="2" t="s">
        <v>10</v>
      </c>
      <c r="C119" s="2" t="s">
        <v>193</v>
      </c>
      <c r="D119" s="2" t="str">
        <f>VLOOKUP(C119,[1]Sheet1!$C$4:F$266,4,0)</f>
        <v>科研用房</v>
      </c>
      <c r="E119" s="2" t="str">
        <f>VLOOKUP(C119,[1]Sheet1!$C$4:D$266,2,0)</f>
        <v>24.81</v>
      </c>
      <c r="F119" s="1" t="s">
        <v>191</v>
      </c>
      <c r="G119" s="1" t="s">
        <v>191</v>
      </c>
      <c r="H119" s="20" t="s">
        <v>192</v>
      </c>
    </row>
    <row r="120" spans="1:8" x14ac:dyDescent="0.15">
      <c r="A120" s="2">
        <v>117</v>
      </c>
      <c r="B120" s="2" t="s">
        <v>10</v>
      </c>
      <c r="C120" s="2" t="s">
        <v>194</v>
      </c>
      <c r="D120" s="2" t="str">
        <f>VLOOKUP(C120,[1]Sheet1!$C$4:F$266,4,0)</f>
        <v>科研用房</v>
      </c>
      <c r="E120" s="2" t="str">
        <f>VLOOKUP(C120,[1]Sheet1!$C$4:D$266,2,0)</f>
        <v>27.21</v>
      </c>
      <c r="F120" s="1" t="s">
        <v>62</v>
      </c>
      <c r="G120" s="1" t="s">
        <v>62</v>
      </c>
      <c r="H120" s="20" t="s">
        <v>173</v>
      </c>
    </row>
    <row r="121" spans="1:8" x14ac:dyDescent="0.15">
      <c r="A121" s="2">
        <v>118</v>
      </c>
      <c r="B121" s="2" t="s">
        <v>10</v>
      </c>
      <c r="C121" s="2" t="s">
        <v>195</v>
      </c>
      <c r="D121" s="2" t="str">
        <f>VLOOKUP(C121,[1]Sheet1!$C$4:F$266,4,0)</f>
        <v>科研用房</v>
      </c>
      <c r="E121" s="2" t="str">
        <f>VLOOKUP(C121,[1]Sheet1!$C$4:D$266,2,0)</f>
        <v>35.63</v>
      </c>
      <c r="F121" s="1" t="s">
        <v>62</v>
      </c>
      <c r="G121" s="1" t="s">
        <v>62</v>
      </c>
      <c r="H121" s="20" t="s">
        <v>173</v>
      </c>
    </row>
    <row r="122" spans="1:8" x14ac:dyDescent="0.15">
      <c r="A122" s="2">
        <v>119</v>
      </c>
      <c r="B122" s="2" t="s">
        <v>10</v>
      </c>
      <c r="C122" s="2" t="s">
        <v>196</v>
      </c>
      <c r="D122" s="2" t="str">
        <f>VLOOKUP(C122,[1]Sheet1!$C$4:F$266,4,0)</f>
        <v>科研用房</v>
      </c>
      <c r="E122" s="2" t="str">
        <f>VLOOKUP(C122,[1]Sheet1!$C$4:D$266,2,0)</f>
        <v>35.51</v>
      </c>
      <c r="F122" s="1" t="s">
        <v>62</v>
      </c>
      <c r="G122" s="1" t="s">
        <v>62</v>
      </c>
      <c r="H122" s="20" t="s">
        <v>173</v>
      </c>
    </row>
    <row r="123" spans="1:8" x14ac:dyDescent="0.15">
      <c r="A123" s="2">
        <v>120</v>
      </c>
      <c r="B123" s="2" t="s">
        <v>10</v>
      </c>
      <c r="C123" s="2" t="s">
        <v>197</v>
      </c>
      <c r="D123" s="2" t="str">
        <f>VLOOKUP(C123,[1]Sheet1!$C$4:F$266,4,0)</f>
        <v>科研用房</v>
      </c>
      <c r="E123" s="2" t="str">
        <f>VLOOKUP(C123,[1]Sheet1!$C$4:D$266,2,0)</f>
        <v>45.06</v>
      </c>
      <c r="F123" s="3" t="s">
        <v>62</v>
      </c>
      <c r="G123" s="3" t="s">
        <v>62</v>
      </c>
      <c r="H123" s="20" t="s">
        <v>173</v>
      </c>
    </row>
    <row r="124" spans="1:8" x14ac:dyDescent="0.15">
      <c r="A124" s="2">
        <v>121</v>
      </c>
      <c r="B124" s="2" t="s">
        <v>10</v>
      </c>
      <c r="C124" s="2" t="s">
        <v>198</v>
      </c>
      <c r="D124" s="2" t="str">
        <f>VLOOKUP(C124,[1]Sheet1!$C$4:F$266,4,0)</f>
        <v>科研用房</v>
      </c>
      <c r="E124" s="2" t="str">
        <f>VLOOKUP(C124,[1]Sheet1!$C$4:D$266,2,0)</f>
        <v>81.69</v>
      </c>
      <c r="F124" s="1" t="s">
        <v>199</v>
      </c>
      <c r="G124" s="1" t="s">
        <v>199</v>
      </c>
      <c r="H124" s="20" t="s">
        <v>200</v>
      </c>
    </row>
    <row r="125" spans="1:8" x14ac:dyDescent="0.15">
      <c r="A125" s="2">
        <v>122</v>
      </c>
      <c r="B125" s="2" t="s">
        <v>10</v>
      </c>
      <c r="C125" s="2" t="s">
        <v>201</v>
      </c>
      <c r="D125" s="2" t="str">
        <f>VLOOKUP(C125,[1]Sheet1!$C$4:F$266,4,0)</f>
        <v>科研用房</v>
      </c>
      <c r="E125" s="2" t="str">
        <f>VLOOKUP(C125,[1]Sheet1!$C$4:D$266,2,0)</f>
        <v>40.88</v>
      </c>
      <c r="F125" s="1" t="s">
        <v>202</v>
      </c>
      <c r="G125" s="1" t="s">
        <v>202</v>
      </c>
      <c r="H125" s="20" t="s">
        <v>203</v>
      </c>
    </row>
    <row r="126" spans="1:8" x14ac:dyDescent="0.15">
      <c r="A126" s="2">
        <v>123</v>
      </c>
      <c r="B126" s="2" t="s">
        <v>10</v>
      </c>
      <c r="C126" s="2" t="s">
        <v>204</v>
      </c>
      <c r="D126" s="2" t="str">
        <f>VLOOKUP(C126,[1]Sheet1!$C$4:F$266,4,0)</f>
        <v>科研用房</v>
      </c>
      <c r="E126" s="2" t="str">
        <f>VLOOKUP(C126,[1]Sheet1!$C$4:D$266,2,0)</f>
        <v>40.13</v>
      </c>
      <c r="F126" s="3" t="s">
        <v>399</v>
      </c>
      <c r="G126" s="3" t="s">
        <v>399</v>
      </c>
      <c r="H126" s="20" t="s">
        <v>154</v>
      </c>
    </row>
    <row r="127" spans="1:8" x14ac:dyDescent="0.15">
      <c r="A127" s="2">
        <v>124</v>
      </c>
      <c r="B127" s="2" t="s">
        <v>10</v>
      </c>
      <c r="C127" s="2" t="s">
        <v>205</v>
      </c>
      <c r="D127" s="2" t="str">
        <f>VLOOKUP(C127,[1]Sheet1!$C$4:F$266,4,0)</f>
        <v>科研用房</v>
      </c>
      <c r="E127" s="2" t="str">
        <f>VLOOKUP(C127,[1]Sheet1!$C$4:D$266,2,0)</f>
        <v>83.24</v>
      </c>
      <c r="F127" s="3" t="s">
        <v>153</v>
      </c>
      <c r="G127" s="3" t="s">
        <v>153</v>
      </c>
      <c r="H127" s="20" t="s">
        <v>154</v>
      </c>
    </row>
    <row r="128" spans="1:8" x14ac:dyDescent="0.15">
      <c r="A128" s="2">
        <v>125</v>
      </c>
      <c r="B128" s="2" t="s">
        <v>10</v>
      </c>
      <c r="C128" s="2" t="s">
        <v>206</v>
      </c>
      <c r="D128" s="2" t="str">
        <f>VLOOKUP(C128,[1]Sheet1!$C$4:F$266,4,0)</f>
        <v>科研用房</v>
      </c>
      <c r="E128" s="2" t="str">
        <f>VLOOKUP(C128,[1]Sheet1!$C$4:D$266,2,0)</f>
        <v>81.77</v>
      </c>
      <c r="F128" s="3" t="s">
        <v>202</v>
      </c>
      <c r="G128" s="3" t="s">
        <v>202</v>
      </c>
      <c r="H128" s="20" t="s">
        <v>203</v>
      </c>
    </row>
    <row r="129" spans="1:8" x14ac:dyDescent="0.15">
      <c r="A129" s="2">
        <v>126</v>
      </c>
      <c r="B129" s="2" t="s">
        <v>10</v>
      </c>
      <c r="C129" s="2" t="s">
        <v>207</v>
      </c>
      <c r="D129" s="2" t="str">
        <f>VLOOKUP(C129,[1]Sheet1!$C$4:F$266,4,0)</f>
        <v>科研用房</v>
      </c>
      <c r="E129" s="2" t="str">
        <f>VLOOKUP(C129,[1]Sheet1!$C$4:D$266,2,0)</f>
        <v>39.95</v>
      </c>
      <c r="F129" s="3" t="s">
        <v>202</v>
      </c>
      <c r="G129" s="3" t="s">
        <v>202</v>
      </c>
      <c r="H129" s="20" t="s">
        <v>203</v>
      </c>
    </row>
    <row r="130" spans="1:8" x14ac:dyDescent="0.15">
      <c r="A130" s="2">
        <v>127</v>
      </c>
      <c r="B130" s="2" t="s">
        <v>10</v>
      </c>
      <c r="C130" s="2" t="s">
        <v>208</v>
      </c>
      <c r="D130" s="2" t="str">
        <f>VLOOKUP(C130,[1]Sheet1!$C$4:F$266,4,0)</f>
        <v>科研用房</v>
      </c>
      <c r="E130" s="2" t="str">
        <f>VLOOKUP(C130,[1]Sheet1!$C$4:D$266,2,0)</f>
        <v>39.96</v>
      </c>
      <c r="F130" s="3" t="s">
        <v>202</v>
      </c>
      <c r="G130" s="3" t="s">
        <v>202</v>
      </c>
      <c r="H130" s="20" t="s">
        <v>203</v>
      </c>
    </row>
    <row r="131" spans="1:8" x14ac:dyDescent="0.15">
      <c r="A131" s="2">
        <v>128</v>
      </c>
      <c r="B131" s="2" t="s">
        <v>10</v>
      </c>
      <c r="C131" s="2" t="s">
        <v>209</v>
      </c>
      <c r="D131" s="2" t="str">
        <f>VLOOKUP(C131,[1]Sheet1!$C$4:F$266,4,0)</f>
        <v>科研用房</v>
      </c>
      <c r="E131" s="2" t="str">
        <f>VLOOKUP(C131,[1]Sheet1!$C$4:D$266,2,0)</f>
        <v>40.85</v>
      </c>
      <c r="F131" s="1" t="s">
        <v>210</v>
      </c>
      <c r="G131" s="1" t="s">
        <v>210</v>
      </c>
      <c r="H131" s="20" t="s">
        <v>211</v>
      </c>
    </row>
    <row r="132" spans="1:8" x14ac:dyDescent="0.15">
      <c r="A132" s="2">
        <v>129</v>
      </c>
      <c r="B132" s="2" t="s">
        <v>10</v>
      </c>
      <c r="C132" s="2" t="s">
        <v>212</v>
      </c>
      <c r="D132" s="2" t="s">
        <v>95</v>
      </c>
      <c r="E132" s="2" t="str">
        <f>VLOOKUP(C132,[1]Sheet1!$C$4:D$266,2,0)</f>
        <v>41.78</v>
      </c>
      <c r="F132" s="1" t="s">
        <v>210</v>
      </c>
      <c r="G132" s="1" t="s">
        <v>210</v>
      </c>
      <c r="H132" s="20" t="s">
        <v>211</v>
      </c>
    </row>
    <row r="133" spans="1:8" ht="27" x14ac:dyDescent="0.15">
      <c r="A133" s="2">
        <v>130</v>
      </c>
      <c r="B133" s="2" t="s">
        <v>10</v>
      </c>
      <c r="C133" s="2" t="s">
        <v>213</v>
      </c>
      <c r="D133" s="2" t="str">
        <f>VLOOKUP(C133,[1]Sheet1!$C$4:F$266,4,0)</f>
        <v>科研用房</v>
      </c>
      <c r="E133" s="2" t="str">
        <f>VLOOKUP(C133,[1]Sheet1!$C$4:D$266,2,0)</f>
        <v>58.85</v>
      </c>
      <c r="F133" s="1" t="s">
        <v>214</v>
      </c>
      <c r="G133" s="1" t="s">
        <v>214</v>
      </c>
      <c r="H133" s="20" t="s">
        <v>215</v>
      </c>
    </row>
    <row r="134" spans="1:8" x14ac:dyDescent="0.15">
      <c r="A134" s="2">
        <v>131</v>
      </c>
      <c r="B134" s="2" t="s">
        <v>10</v>
      </c>
      <c r="C134" s="2" t="s">
        <v>216</v>
      </c>
      <c r="D134" s="2" t="s">
        <v>95</v>
      </c>
      <c r="E134" s="2" t="str">
        <f>VLOOKUP(C134,[1]Sheet1!$C$4:D$266,2,0)</f>
        <v>27.67</v>
      </c>
      <c r="F134" s="3" t="s">
        <v>217</v>
      </c>
      <c r="G134" s="3" t="s">
        <v>217</v>
      </c>
      <c r="H134" s="20" t="s">
        <v>145</v>
      </c>
    </row>
    <row r="135" spans="1:8" x14ac:dyDescent="0.15">
      <c r="A135" s="2">
        <v>132</v>
      </c>
      <c r="B135" s="2" t="s">
        <v>10</v>
      </c>
      <c r="C135" s="2" t="s">
        <v>218</v>
      </c>
      <c r="D135" s="2" t="s">
        <v>105</v>
      </c>
      <c r="E135" s="2" t="str">
        <f>VLOOKUP(C135,[1]Sheet1!$C$4:D$266,2,0)</f>
        <v>24.33</v>
      </c>
      <c r="F135" s="1" t="s">
        <v>219</v>
      </c>
      <c r="G135" s="1" t="s">
        <v>219</v>
      </c>
      <c r="H135" s="20" t="s">
        <v>145</v>
      </c>
    </row>
    <row r="136" spans="1:8" x14ac:dyDescent="0.15">
      <c r="A136" s="2">
        <v>133</v>
      </c>
      <c r="B136" s="2" t="s">
        <v>10</v>
      </c>
      <c r="C136" s="2" t="s">
        <v>220</v>
      </c>
      <c r="D136" s="2" t="str">
        <f>VLOOKUP(C136,[1]Sheet1!$C$4:F$266,4,0)</f>
        <v>科研用房</v>
      </c>
      <c r="E136" s="2" t="str">
        <f>VLOOKUP(C136,[1]Sheet1!$C$4:D$266,2,0)</f>
        <v>29.37</v>
      </c>
      <c r="F136" s="3" t="s">
        <v>217</v>
      </c>
      <c r="G136" s="3" t="s">
        <v>217</v>
      </c>
      <c r="H136" s="20" t="s">
        <v>145</v>
      </c>
    </row>
    <row r="137" spans="1:8" x14ac:dyDescent="0.15">
      <c r="A137" s="2">
        <v>134</v>
      </c>
      <c r="B137" s="2" t="s">
        <v>10</v>
      </c>
      <c r="C137" s="2" t="s">
        <v>221</v>
      </c>
      <c r="D137" s="2" t="str">
        <f>VLOOKUP(C137,[1]Sheet1!$C$4:F$266,4,0)</f>
        <v>科研用房</v>
      </c>
      <c r="E137" s="2" t="str">
        <f>VLOOKUP(C137,[1]Sheet1!$C$4:D$266,2,0)</f>
        <v>26.72</v>
      </c>
      <c r="F137" s="3" t="s">
        <v>222</v>
      </c>
      <c r="G137" s="3" t="s">
        <v>222</v>
      </c>
      <c r="H137" s="20" t="s">
        <v>145</v>
      </c>
    </row>
    <row r="138" spans="1:8" x14ac:dyDescent="0.15">
      <c r="A138" s="2">
        <v>135</v>
      </c>
      <c r="B138" s="2" t="s">
        <v>10</v>
      </c>
      <c r="C138" s="2" t="s">
        <v>223</v>
      </c>
      <c r="D138" s="2" t="str">
        <f>VLOOKUP(C138,[1]Sheet1!$C$4:F$266,4,0)</f>
        <v>科研用房</v>
      </c>
      <c r="E138" s="2" t="str">
        <f>VLOOKUP(C138,[1]Sheet1!$C$4:D$266,2,0)</f>
        <v>97.4</v>
      </c>
      <c r="F138" s="1" t="s">
        <v>224</v>
      </c>
      <c r="G138" s="1" t="s">
        <v>224</v>
      </c>
      <c r="H138" s="20" t="s">
        <v>225</v>
      </c>
    </row>
    <row r="139" spans="1:8" x14ac:dyDescent="0.15">
      <c r="A139" s="2">
        <v>136</v>
      </c>
      <c r="B139" s="2" t="s">
        <v>10</v>
      </c>
      <c r="C139" s="2" t="s">
        <v>226</v>
      </c>
      <c r="D139" s="2" t="str">
        <f>VLOOKUP(C139,[1]Sheet1!$C$4:F$266,4,0)</f>
        <v>教学实验用房</v>
      </c>
      <c r="E139" s="2" t="str">
        <f>VLOOKUP(C139,[1]Sheet1!$C$4:D$266,2,0)</f>
        <v>98.9</v>
      </c>
      <c r="F139" s="1" t="s">
        <v>19</v>
      </c>
      <c r="G139" s="1" t="s">
        <v>19</v>
      </c>
      <c r="H139" s="20" t="s">
        <v>13</v>
      </c>
    </row>
    <row r="140" spans="1:8" x14ac:dyDescent="0.15">
      <c r="A140" s="2">
        <v>137</v>
      </c>
      <c r="B140" s="2" t="s">
        <v>10</v>
      </c>
      <c r="C140" s="2" t="s">
        <v>227</v>
      </c>
      <c r="D140" s="2" t="str">
        <f>VLOOKUP(C140,[1]Sheet1!$C$4:F$266,4,0)</f>
        <v>教学实验用房</v>
      </c>
      <c r="E140" s="2" t="str">
        <f>VLOOKUP(C140,[1]Sheet1!$C$4:D$266,2,0)</f>
        <v>65.6</v>
      </c>
      <c r="F140" s="3" t="s">
        <v>19</v>
      </c>
      <c r="G140" s="3" t="s">
        <v>19</v>
      </c>
      <c r="H140" s="20" t="s">
        <v>225</v>
      </c>
    </row>
    <row r="141" spans="1:8" x14ac:dyDescent="0.15">
      <c r="A141" s="2">
        <v>138</v>
      </c>
      <c r="B141" s="2" t="s">
        <v>10</v>
      </c>
      <c r="C141" s="2" t="s">
        <v>228</v>
      </c>
      <c r="D141" s="2" t="str">
        <f>VLOOKUP(C141,[1]Sheet1!$C$4:F$266,4,0)</f>
        <v>教学实验用房</v>
      </c>
      <c r="E141" s="2" t="str">
        <f>VLOOKUP(C141,[1]Sheet1!$C$4:D$266,2,0)</f>
        <v>105.2</v>
      </c>
      <c r="F141" s="1" t="s">
        <v>19</v>
      </c>
      <c r="G141" s="1" t="s">
        <v>19</v>
      </c>
      <c r="H141" s="20" t="s">
        <v>13</v>
      </c>
    </row>
    <row r="142" spans="1:8" x14ac:dyDescent="0.15">
      <c r="A142" s="2">
        <v>139</v>
      </c>
      <c r="B142" s="2" t="s">
        <v>10</v>
      </c>
      <c r="C142" s="2" t="s">
        <v>229</v>
      </c>
      <c r="D142" s="2" t="s">
        <v>18</v>
      </c>
      <c r="E142" s="2">
        <v>26.8</v>
      </c>
      <c r="F142" s="22" t="s">
        <v>19</v>
      </c>
      <c r="G142" s="22" t="s">
        <v>19</v>
      </c>
      <c r="H142" s="20" t="s">
        <v>225</v>
      </c>
    </row>
    <row r="143" spans="1:8" ht="27" x14ac:dyDescent="0.15">
      <c r="A143" s="2">
        <v>140</v>
      </c>
      <c r="B143" s="2" t="s">
        <v>10</v>
      </c>
      <c r="C143" s="2" t="s">
        <v>230</v>
      </c>
      <c r="D143" s="2" t="str">
        <f>VLOOKUP(C143,[1]Sheet1!$C$4:F$266,4,0)</f>
        <v>科研用房</v>
      </c>
      <c r="E143" s="2" t="str">
        <f>VLOOKUP(C143,[1]Sheet1!$C$4:D$266,2,0)</f>
        <v>63</v>
      </c>
      <c r="F143" s="3" t="s">
        <v>231</v>
      </c>
      <c r="G143" s="3" t="s">
        <v>231</v>
      </c>
      <c r="H143" s="20" t="s">
        <v>225</v>
      </c>
    </row>
    <row r="144" spans="1:8" ht="27" x14ac:dyDescent="0.15">
      <c r="A144" s="2">
        <v>141</v>
      </c>
      <c r="B144" s="2" t="s">
        <v>10</v>
      </c>
      <c r="C144" s="2" t="s">
        <v>232</v>
      </c>
      <c r="D144" s="2" t="str">
        <f>VLOOKUP(C144,[1]Sheet1!$C$4:F$266,4,0)</f>
        <v>科研用房</v>
      </c>
      <c r="E144" s="2" t="str">
        <f>VLOOKUP(C144,[1]Sheet1!$C$4:D$266,2,0)</f>
        <v>31.4</v>
      </c>
      <c r="F144" s="1" t="s">
        <v>233</v>
      </c>
      <c r="G144" s="1" t="s">
        <v>233</v>
      </c>
      <c r="H144" s="20" t="s">
        <v>234</v>
      </c>
    </row>
    <row r="145" spans="1:8" x14ac:dyDescent="0.15">
      <c r="A145" s="2">
        <v>142</v>
      </c>
      <c r="B145" s="2" t="s">
        <v>10</v>
      </c>
      <c r="C145" s="2" t="s">
        <v>235</v>
      </c>
      <c r="D145" s="2" t="str">
        <f>VLOOKUP(C145,[1]Sheet1!$C$4:F$266,4,0)</f>
        <v>科研用房</v>
      </c>
      <c r="E145" s="2" t="str">
        <f>VLOOKUP(C145,[1]Sheet1!$C$4:D$266,2,0)</f>
        <v>31.4</v>
      </c>
      <c r="F145" s="1" t="s">
        <v>224</v>
      </c>
      <c r="G145" s="1" t="s">
        <v>224</v>
      </c>
      <c r="H145" s="20" t="s">
        <v>225</v>
      </c>
    </row>
    <row r="146" spans="1:8" x14ac:dyDescent="0.15">
      <c r="A146" s="2">
        <v>143</v>
      </c>
      <c r="B146" s="2" t="s">
        <v>10</v>
      </c>
      <c r="C146" s="2" t="s">
        <v>236</v>
      </c>
      <c r="D146" s="2" t="s">
        <v>105</v>
      </c>
      <c r="E146" s="2" t="str">
        <f>VLOOKUP(C146,[1]Sheet1!$C$4:D$266,2,0)</f>
        <v>31.4</v>
      </c>
      <c r="F146" s="1" t="s">
        <v>237</v>
      </c>
      <c r="G146" s="1" t="s">
        <v>237</v>
      </c>
      <c r="H146" s="20" t="s">
        <v>238</v>
      </c>
    </row>
    <row r="147" spans="1:8" x14ac:dyDescent="0.15">
      <c r="A147" s="2">
        <v>144</v>
      </c>
      <c r="B147" s="2" t="s">
        <v>10</v>
      </c>
      <c r="C147" s="2" t="s">
        <v>239</v>
      </c>
      <c r="D147" s="2" t="str">
        <f>VLOOKUP(C147,[1]Sheet1!$C$4:F$266,4,0)</f>
        <v>科研用房</v>
      </c>
      <c r="E147" s="2" t="str">
        <f>VLOOKUP(C147,[1]Sheet1!$C$4:D$266,2,0)</f>
        <v>31.4</v>
      </c>
      <c r="F147" s="1" t="s">
        <v>224</v>
      </c>
      <c r="G147" s="1" t="s">
        <v>224</v>
      </c>
      <c r="H147" s="20" t="s">
        <v>225</v>
      </c>
    </row>
    <row r="148" spans="1:8" x14ac:dyDescent="0.15">
      <c r="A148" s="2">
        <v>145</v>
      </c>
      <c r="B148" s="2" t="s">
        <v>10</v>
      </c>
      <c r="C148" s="2" t="s">
        <v>240</v>
      </c>
      <c r="D148" s="2" t="str">
        <f>VLOOKUP(C148,[1]Sheet1!$C$4:F$266,4,0)</f>
        <v>科研用房</v>
      </c>
      <c r="E148" s="2" t="str">
        <f>VLOOKUP(C148,[1]Sheet1!$C$4:D$266,2,0)</f>
        <v>38.7</v>
      </c>
      <c r="F148" s="1" t="s">
        <v>241</v>
      </c>
      <c r="G148" s="1" t="s">
        <v>241</v>
      </c>
      <c r="H148" s="20" t="s">
        <v>225</v>
      </c>
    </row>
    <row r="149" spans="1:8" x14ac:dyDescent="0.15">
      <c r="A149" s="2">
        <v>146</v>
      </c>
      <c r="B149" s="2" t="s">
        <v>10</v>
      </c>
      <c r="C149" s="2" t="s">
        <v>242</v>
      </c>
      <c r="D149" s="2" t="str">
        <f>VLOOKUP(C149,[1]Sheet1!$C$4:F$266,4,0)</f>
        <v>科研用房</v>
      </c>
      <c r="E149" s="2" t="str">
        <f>VLOOKUP(C149,[1]Sheet1!$C$4:D$266,2,0)</f>
        <v>62.01</v>
      </c>
      <c r="F149" s="1" t="s">
        <v>224</v>
      </c>
      <c r="G149" s="1" t="s">
        <v>224</v>
      </c>
      <c r="H149" s="20" t="s">
        <v>225</v>
      </c>
    </row>
    <row r="150" spans="1:8" x14ac:dyDescent="0.15">
      <c r="A150" s="2">
        <v>147</v>
      </c>
      <c r="B150" s="2" t="s">
        <v>10</v>
      </c>
      <c r="C150" s="2" t="s">
        <v>243</v>
      </c>
      <c r="D150" s="2" t="str">
        <f>VLOOKUP(C150,[1]Sheet1!$C$4:F$266,4,0)</f>
        <v>科研用房</v>
      </c>
      <c r="E150" s="2" t="str">
        <f>VLOOKUP(C150,[1]Sheet1!$C$4:D$266,2,0)</f>
        <v>60.95</v>
      </c>
      <c r="F150" s="1" t="s">
        <v>224</v>
      </c>
      <c r="G150" s="1" t="s">
        <v>224</v>
      </c>
      <c r="H150" s="20" t="s">
        <v>225</v>
      </c>
    </row>
    <row r="151" spans="1:8" x14ac:dyDescent="0.15">
      <c r="A151" s="2">
        <v>148</v>
      </c>
      <c r="B151" s="2" t="s">
        <v>10</v>
      </c>
      <c r="C151" s="2" t="s">
        <v>244</v>
      </c>
      <c r="D151" s="2" t="s">
        <v>105</v>
      </c>
      <c r="E151" s="2" t="str">
        <f>VLOOKUP(C151,[1]Sheet1!$C$4:D$266,2,0)</f>
        <v>36.7</v>
      </c>
      <c r="F151" s="1" t="s">
        <v>241</v>
      </c>
      <c r="G151" s="1" t="s">
        <v>241</v>
      </c>
      <c r="H151" s="20" t="s">
        <v>225</v>
      </c>
    </row>
    <row r="152" spans="1:8" x14ac:dyDescent="0.15">
      <c r="A152" s="2">
        <v>149</v>
      </c>
      <c r="B152" s="2" t="s">
        <v>10</v>
      </c>
      <c r="C152" s="2" t="s">
        <v>245</v>
      </c>
      <c r="D152" s="2" t="s">
        <v>105</v>
      </c>
      <c r="E152" s="2" t="str">
        <f>VLOOKUP(C152,[1]Sheet1!$C$4:D$266,2,0)</f>
        <v>42.7</v>
      </c>
      <c r="F152" s="3" t="s">
        <v>246</v>
      </c>
      <c r="G152" s="3" t="s">
        <v>246</v>
      </c>
      <c r="H152" s="20" t="s">
        <v>225</v>
      </c>
    </row>
    <row r="153" spans="1:8" x14ac:dyDescent="0.15">
      <c r="A153" s="2">
        <v>150</v>
      </c>
      <c r="B153" s="2" t="s">
        <v>10</v>
      </c>
      <c r="C153" s="2" t="s">
        <v>247</v>
      </c>
      <c r="D153" s="2" t="str">
        <f>VLOOKUP(C153,[1]Sheet1!$C$4:F$266,4,0)</f>
        <v>科研用房</v>
      </c>
      <c r="E153" s="2" t="str">
        <f>VLOOKUP(C153,[1]Sheet1!$C$4:D$266,2,0)</f>
        <v>42.7</v>
      </c>
      <c r="F153" s="2" t="s">
        <v>189</v>
      </c>
      <c r="G153" s="1" t="s">
        <v>421</v>
      </c>
      <c r="H153" s="20" t="s">
        <v>173</v>
      </c>
    </row>
    <row r="154" spans="1:8" x14ac:dyDescent="0.15">
      <c r="A154" s="2">
        <v>151</v>
      </c>
      <c r="B154" s="2" t="s">
        <v>10</v>
      </c>
      <c r="C154" s="2" t="s">
        <v>248</v>
      </c>
      <c r="D154" s="2" t="s">
        <v>105</v>
      </c>
      <c r="E154" s="2" t="str">
        <f>VLOOKUP(C154,[1]Sheet1!$C$4:D$266,2,0)</f>
        <v>41.43</v>
      </c>
      <c r="F154" s="2" t="s">
        <v>423</v>
      </c>
      <c r="G154" s="1" t="s">
        <v>422</v>
      </c>
      <c r="H154" s="20" t="s">
        <v>225</v>
      </c>
    </row>
    <row r="155" spans="1:8" x14ac:dyDescent="0.15">
      <c r="A155" s="2">
        <v>152</v>
      </c>
      <c r="B155" s="2" t="s">
        <v>10</v>
      </c>
      <c r="C155" s="2" t="s">
        <v>249</v>
      </c>
      <c r="D155" s="2" t="str">
        <f>VLOOKUP(C155,[1]Sheet1!$C$4:F$266,4,0)</f>
        <v>科研用房</v>
      </c>
      <c r="E155" s="2" t="str">
        <f>VLOOKUP(C155,[1]Sheet1!$C$4:D$266,2,0)</f>
        <v>20.7</v>
      </c>
      <c r="F155" s="3" t="s">
        <v>400</v>
      </c>
      <c r="G155" s="3" t="s">
        <v>400</v>
      </c>
      <c r="H155" s="20" t="s">
        <v>211</v>
      </c>
    </row>
    <row r="156" spans="1:8" x14ac:dyDescent="0.15">
      <c r="A156" s="2">
        <v>153</v>
      </c>
      <c r="B156" s="2" t="s">
        <v>10</v>
      </c>
      <c r="C156" s="2" t="s">
        <v>250</v>
      </c>
      <c r="D156" s="2" t="str">
        <f>VLOOKUP(C156,[1]Sheet1!$C$4:F$266,4,0)</f>
        <v>科研用房</v>
      </c>
      <c r="E156" s="2" t="str">
        <f>VLOOKUP(C156,[1]Sheet1!$C$4:D$266,2,0)</f>
        <v>20.55</v>
      </c>
      <c r="F156" s="1" t="s">
        <v>233</v>
      </c>
      <c r="G156" s="1" t="s">
        <v>233</v>
      </c>
      <c r="H156" s="20" t="s">
        <v>211</v>
      </c>
    </row>
    <row r="157" spans="1:8" x14ac:dyDescent="0.15">
      <c r="A157" s="2">
        <v>154</v>
      </c>
      <c r="B157" s="2" t="s">
        <v>10</v>
      </c>
      <c r="C157" s="2">
        <v>528</v>
      </c>
      <c r="D157" s="2" t="s">
        <v>105</v>
      </c>
      <c r="E157" s="2">
        <v>21.94</v>
      </c>
      <c r="F157" s="22" t="s">
        <v>251</v>
      </c>
      <c r="G157" s="22" t="s">
        <v>251</v>
      </c>
      <c r="H157" s="20"/>
    </row>
    <row r="158" spans="1:8" ht="27" x14ac:dyDescent="0.15">
      <c r="A158" s="2">
        <v>155</v>
      </c>
      <c r="B158" s="2" t="s">
        <v>10</v>
      </c>
      <c r="C158" s="2" t="s">
        <v>252</v>
      </c>
      <c r="D158" s="2" t="str">
        <f>VLOOKUP(C158,[1]Sheet1!$C$4:F$266,4,0)</f>
        <v>科研用房</v>
      </c>
      <c r="E158" s="2" t="str">
        <f>VLOOKUP(C158,[1]Sheet1!$C$4:D$266,2,0)</f>
        <v>44.16</v>
      </c>
      <c r="F158" s="1" t="s">
        <v>214</v>
      </c>
      <c r="G158" s="1" t="s">
        <v>214</v>
      </c>
      <c r="H158" s="20" t="s">
        <v>215</v>
      </c>
    </row>
    <row r="159" spans="1:8" x14ac:dyDescent="0.15">
      <c r="A159" s="2">
        <v>156</v>
      </c>
      <c r="B159" s="2" t="s">
        <v>10</v>
      </c>
      <c r="C159" s="2" t="s">
        <v>253</v>
      </c>
      <c r="D159" s="2" t="str">
        <f>VLOOKUP(C159,[1]Sheet1!$C$4:F$266,4,0)</f>
        <v>科研用房</v>
      </c>
      <c r="E159" s="2" t="str">
        <f>VLOOKUP(C159,[1]Sheet1!$C$4:D$266,2,0)</f>
        <v>26.19</v>
      </c>
      <c r="F159" s="3" t="s">
        <v>254</v>
      </c>
      <c r="G159" s="3" t="s">
        <v>254</v>
      </c>
      <c r="H159" s="20" t="s">
        <v>225</v>
      </c>
    </row>
    <row r="160" spans="1:8" x14ac:dyDescent="0.15">
      <c r="A160" s="2">
        <v>157</v>
      </c>
      <c r="B160" s="2" t="s">
        <v>10</v>
      </c>
      <c r="C160" s="2" t="s">
        <v>255</v>
      </c>
      <c r="D160" s="2" t="str">
        <f>VLOOKUP(C160,[1]Sheet1!$C$4:F$266,4,0)</f>
        <v>科研用房</v>
      </c>
      <c r="E160" s="2" t="str">
        <f>VLOOKUP(C160,[1]Sheet1!$C$4:D$266,2,0)</f>
        <v>35.36</v>
      </c>
      <c r="F160" s="3" t="s">
        <v>254</v>
      </c>
      <c r="G160" s="3" t="s">
        <v>254</v>
      </c>
      <c r="H160" s="20" t="s">
        <v>225</v>
      </c>
    </row>
    <row r="161" spans="1:8" x14ac:dyDescent="0.15">
      <c r="A161" s="2">
        <v>158</v>
      </c>
      <c r="B161" s="2" t="s">
        <v>10</v>
      </c>
      <c r="C161" s="2" t="s">
        <v>256</v>
      </c>
      <c r="D161" s="2" t="s">
        <v>105</v>
      </c>
      <c r="E161" s="2">
        <f>VLOOKUP(C161,[1]Sheet1!$C$4:D$266,2,0)</f>
        <v>35.36</v>
      </c>
      <c r="F161" s="3" t="s">
        <v>254</v>
      </c>
      <c r="G161" s="3" t="s">
        <v>254</v>
      </c>
      <c r="H161" s="20" t="s">
        <v>225</v>
      </c>
    </row>
    <row r="162" spans="1:8" x14ac:dyDescent="0.15">
      <c r="A162" s="2">
        <v>159</v>
      </c>
      <c r="B162" s="2" t="s">
        <v>10</v>
      </c>
      <c r="C162" s="2" t="s">
        <v>257</v>
      </c>
      <c r="D162" s="2" t="s">
        <v>105</v>
      </c>
      <c r="E162" s="2" t="str">
        <f>VLOOKUP(C162,[1]Sheet1!$C$4:D$266,2,0)</f>
        <v>40.13</v>
      </c>
      <c r="F162" s="3" t="s">
        <v>258</v>
      </c>
      <c r="G162" s="3" t="s">
        <v>258</v>
      </c>
      <c r="H162" s="20" t="s">
        <v>259</v>
      </c>
    </row>
    <row r="163" spans="1:8" x14ac:dyDescent="0.15">
      <c r="A163" s="2">
        <v>160</v>
      </c>
      <c r="B163" s="2" t="s">
        <v>10</v>
      </c>
      <c r="C163" s="2" t="s">
        <v>260</v>
      </c>
      <c r="D163" s="2" t="str">
        <f>VLOOKUP(C163,[1]Sheet1!$C$4:F$266,4,0)</f>
        <v>科研用房</v>
      </c>
      <c r="E163" s="2" t="str">
        <f>VLOOKUP(C163,[1]Sheet1!$C$4:D$266,2,0)</f>
        <v>40.13</v>
      </c>
      <c r="F163" s="3" t="s">
        <v>261</v>
      </c>
      <c r="G163" s="3" t="s">
        <v>261</v>
      </c>
      <c r="H163" s="20" t="s">
        <v>192</v>
      </c>
    </row>
    <row r="164" spans="1:8" x14ac:dyDescent="0.15">
      <c r="A164" s="2">
        <v>161</v>
      </c>
      <c r="B164" s="2" t="s">
        <v>10</v>
      </c>
      <c r="C164" s="2" t="s">
        <v>262</v>
      </c>
      <c r="D164" s="2" t="str">
        <f>VLOOKUP(C164,[1]Sheet1!$C$4:F$266,4,0)</f>
        <v>科研用房</v>
      </c>
      <c r="E164" s="2" t="str">
        <f>VLOOKUP(C164,[1]Sheet1!$C$4:D$266,2,0)</f>
        <v>15</v>
      </c>
      <c r="F164" s="1" t="s">
        <v>153</v>
      </c>
      <c r="G164" s="1" t="s">
        <v>153</v>
      </c>
      <c r="H164" s="20" t="s">
        <v>211</v>
      </c>
    </row>
    <row r="165" spans="1:8" x14ac:dyDescent="0.15">
      <c r="A165" s="2">
        <v>162</v>
      </c>
      <c r="B165" s="2" t="s">
        <v>10</v>
      </c>
      <c r="C165" s="2" t="s">
        <v>263</v>
      </c>
      <c r="D165" s="2" t="str">
        <f>VLOOKUP(C165,[1]Sheet1!$C$4:F$266,4,0)</f>
        <v>办公用房</v>
      </c>
      <c r="E165" s="2" t="str">
        <f>VLOOKUP(C165,[1]Sheet1!$C$4:D$266,2,0)</f>
        <v>40.13</v>
      </c>
      <c r="F165" s="3" t="s">
        <v>387</v>
      </c>
      <c r="G165" s="3" t="s">
        <v>387</v>
      </c>
      <c r="H165" s="20" t="s">
        <v>264</v>
      </c>
    </row>
    <row r="166" spans="1:8" x14ac:dyDescent="0.15">
      <c r="A166" s="2">
        <v>163</v>
      </c>
      <c r="B166" s="2" t="s">
        <v>10</v>
      </c>
      <c r="C166" s="2" t="s">
        <v>265</v>
      </c>
      <c r="D166" s="2" t="str">
        <f>VLOOKUP(C166,[1]Sheet1!$C$4:F$266,4,0)</f>
        <v>办公用房</v>
      </c>
      <c r="E166" s="2" t="str">
        <f>VLOOKUP(C166,[1]Sheet1!$C$4:D$266,2,0)</f>
        <v>40.13</v>
      </c>
      <c r="F166" s="3" t="s">
        <v>258</v>
      </c>
      <c r="G166" s="3" t="s">
        <v>258</v>
      </c>
      <c r="H166" s="20" t="s">
        <v>266</v>
      </c>
    </row>
    <row r="167" spans="1:8" x14ac:dyDescent="0.15">
      <c r="A167" s="2">
        <v>164</v>
      </c>
      <c r="B167" s="2" t="s">
        <v>10</v>
      </c>
      <c r="C167" s="2" t="s">
        <v>267</v>
      </c>
      <c r="D167" s="2" t="str">
        <f>VLOOKUP(C167,[1]Sheet1!$C$4:F$266,4,0)</f>
        <v>科研用房</v>
      </c>
      <c r="E167" s="2" t="str">
        <f>VLOOKUP(C167,[1]Sheet1!$C$4:D$266,2,0)</f>
        <v>40.13</v>
      </c>
      <c r="F167" s="1" t="s">
        <v>254</v>
      </c>
      <c r="G167" s="1" t="s">
        <v>254</v>
      </c>
      <c r="H167" s="20" t="s">
        <v>225</v>
      </c>
    </row>
    <row r="168" spans="1:8" x14ac:dyDescent="0.15">
      <c r="A168" s="2">
        <v>165</v>
      </c>
      <c r="B168" s="2" t="s">
        <v>10</v>
      </c>
      <c r="C168" s="2" t="s">
        <v>268</v>
      </c>
      <c r="D168" s="2" t="s">
        <v>105</v>
      </c>
      <c r="E168" s="2" t="str">
        <f>VLOOKUP(C168,[1]Sheet1!$C$4:D$266,2,0)</f>
        <v>40.13</v>
      </c>
      <c r="F168" s="1" t="s">
        <v>62</v>
      </c>
      <c r="G168" s="1" t="s">
        <v>62</v>
      </c>
      <c r="H168" s="20" t="s">
        <v>173</v>
      </c>
    </row>
    <row r="169" spans="1:8" x14ac:dyDescent="0.15">
      <c r="A169" s="2">
        <v>166</v>
      </c>
      <c r="B169" s="2" t="s">
        <v>10</v>
      </c>
      <c r="C169" s="2" t="s">
        <v>269</v>
      </c>
      <c r="D169" s="2" t="s">
        <v>105</v>
      </c>
      <c r="E169" s="2" t="str">
        <f>VLOOKUP(C169,[1]Sheet1!$C$4:D$266,2,0)</f>
        <v>40.7</v>
      </c>
      <c r="F169" s="3" t="s">
        <v>270</v>
      </c>
      <c r="G169" s="3" t="s">
        <v>270</v>
      </c>
      <c r="H169" s="20" t="s">
        <v>271</v>
      </c>
    </row>
    <row r="170" spans="1:8" ht="27" x14ac:dyDescent="0.15">
      <c r="A170" s="2">
        <v>167</v>
      </c>
      <c r="B170" s="2" t="s">
        <v>10</v>
      </c>
      <c r="C170" s="2" t="s">
        <v>272</v>
      </c>
      <c r="D170" s="2" t="s">
        <v>105</v>
      </c>
      <c r="E170" s="2" t="str">
        <f>VLOOKUP(C170,[1]Sheet1!$C$4:D$266,2,0)</f>
        <v>40.7</v>
      </c>
      <c r="F170" s="3" t="s">
        <v>273</v>
      </c>
      <c r="G170" s="3" t="s">
        <v>273</v>
      </c>
      <c r="H170" s="20" t="s">
        <v>192</v>
      </c>
    </row>
    <row r="171" spans="1:8" x14ac:dyDescent="0.15">
      <c r="A171" s="2">
        <v>168</v>
      </c>
      <c r="B171" s="2" t="s">
        <v>10</v>
      </c>
      <c r="C171" s="2" t="s">
        <v>274</v>
      </c>
      <c r="D171" s="2" t="s">
        <v>105</v>
      </c>
      <c r="E171" s="2" t="str">
        <f>VLOOKUP(C171,[1]Sheet1!$C$4:D$266,2,0)</f>
        <v>40.13</v>
      </c>
      <c r="F171" s="1" t="s">
        <v>159</v>
      </c>
      <c r="G171" s="1" t="s">
        <v>159</v>
      </c>
      <c r="H171" s="20" t="s">
        <v>160</v>
      </c>
    </row>
    <row r="172" spans="1:8" x14ac:dyDescent="0.15">
      <c r="A172" s="2">
        <v>169</v>
      </c>
      <c r="B172" s="2" t="s">
        <v>10</v>
      </c>
      <c r="C172" s="2" t="s">
        <v>275</v>
      </c>
      <c r="D172" s="2" t="s">
        <v>105</v>
      </c>
      <c r="E172" s="2" t="str">
        <f>VLOOKUP(C172,[1]Sheet1!$C$4:D$266,2,0)</f>
        <v>40.13</v>
      </c>
      <c r="F172" s="1" t="s">
        <v>159</v>
      </c>
      <c r="G172" s="1" t="s">
        <v>159</v>
      </c>
      <c r="H172" s="20" t="s">
        <v>160</v>
      </c>
    </row>
    <row r="173" spans="1:8" x14ac:dyDescent="0.15">
      <c r="A173" s="2">
        <v>170</v>
      </c>
      <c r="B173" s="2" t="s">
        <v>10</v>
      </c>
      <c r="C173" s="2" t="s">
        <v>276</v>
      </c>
      <c r="D173" s="2" t="str">
        <f>VLOOKUP(C173,[1]Sheet1!$C$4:F$266,4,0)</f>
        <v>科研用房</v>
      </c>
      <c r="E173" s="2" t="str">
        <f>VLOOKUP(C173,[1]Sheet1!$C$4:D$266,2,0)</f>
        <v>40.7</v>
      </c>
      <c r="F173" s="1" t="s">
        <v>62</v>
      </c>
      <c r="G173" s="1" t="s">
        <v>62</v>
      </c>
      <c r="H173" s="20" t="s">
        <v>173</v>
      </c>
    </row>
    <row r="174" spans="1:8" x14ac:dyDescent="0.15">
      <c r="A174" s="2">
        <v>171</v>
      </c>
      <c r="B174" s="2" t="s">
        <v>10</v>
      </c>
      <c r="C174" s="2" t="s">
        <v>277</v>
      </c>
      <c r="D174" s="2" t="s">
        <v>105</v>
      </c>
      <c r="E174" s="2" t="str">
        <f>VLOOKUP(C174,[1]Sheet1!$C$4:D$266,2,0)</f>
        <v>40.13</v>
      </c>
      <c r="F174" s="1" t="s">
        <v>191</v>
      </c>
      <c r="G174" s="1" t="s">
        <v>191</v>
      </c>
      <c r="H174" s="20" t="s">
        <v>192</v>
      </c>
    </row>
    <row r="175" spans="1:8" x14ac:dyDescent="0.15">
      <c r="A175" s="2">
        <v>172</v>
      </c>
      <c r="B175" s="2" t="s">
        <v>10</v>
      </c>
      <c r="C175" s="2" t="s">
        <v>278</v>
      </c>
      <c r="D175" s="2" t="str">
        <f>VLOOKUP(C175,[1]Sheet1!$C$4:F$266,4,0)</f>
        <v>科研用房</v>
      </c>
      <c r="E175" s="2" t="str">
        <f>VLOOKUP(C175,[1]Sheet1!$C$4:D$266,2,0)</f>
        <v>30.78</v>
      </c>
      <c r="F175" s="3" t="s">
        <v>261</v>
      </c>
      <c r="G175" s="3" t="s">
        <v>261</v>
      </c>
      <c r="H175" s="20" t="s">
        <v>192</v>
      </c>
    </row>
    <row r="176" spans="1:8" x14ac:dyDescent="0.15">
      <c r="A176" s="2">
        <v>173</v>
      </c>
      <c r="B176" s="2" t="s">
        <v>10</v>
      </c>
      <c r="C176" s="2" t="s">
        <v>279</v>
      </c>
      <c r="D176" s="2" t="s">
        <v>105</v>
      </c>
      <c r="E176" s="2" t="str">
        <f>VLOOKUP(C176,[1]Sheet1!$C$4:D$266,2,0)</f>
        <v>27.87</v>
      </c>
      <c r="F176" s="1" t="s">
        <v>280</v>
      </c>
      <c r="G176" s="1" t="s">
        <v>280</v>
      </c>
      <c r="H176" s="20" t="s">
        <v>281</v>
      </c>
    </row>
    <row r="177" spans="1:8" x14ac:dyDescent="0.15">
      <c r="A177" s="2">
        <v>174</v>
      </c>
      <c r="B177" s="2" t="s">
        <v>10</v>
      </c>
      <c r="C177" s="2" t="s">
        <v>282</v>
      </c>
      <c r="D177" s="2" t="str">
        <f>VLOOKUP(C177,[1]Sheet1!$C$4:F$266,4,0)</f>
        <v>办公用房</v>
      </c>
      <c r="E177" s="2" t="str">
        <f>VLOOKUP(C177,[1]Sheet1!$C$4:D$266,2,0)</f>
        <v>25.2</v>
      </c>
      <c r="F177" s="1" t="s">
        <v>233</v>
      </c>
      <c r="G177" s="1" t="s">
        <v>233</v>
      </c>
      <c r="H177" s="20" t="s">
        <v>154</v>
      </c>
    </row>
    <row r="178" spans="1:8" x14ac:dyDescent="0.15">
      <c r="A178" s="2">
        <v>175</v>
      </c>
      <c r="B178" s="2" t="s">
        <v>10</v>
      </c>
      <c r="C178" s="2" t="s">
        <v>283</v>
      </c>
      <c r="D178" s="2" t="str">
        <f>VLOOKUP(C178,[1]Sheet1!$C$4:F$266,4,0)</f>
        <v>办公用房</v>
      </c>
      <c r="E178" s="2" t="str">
        <f>VLOOKUP(C178,[1]Sheet1!$C$4:D$266,2,0)</f>
        <v>29.8</v>
      </c>
      <c r="F178" s="1" t="s">
        <v>199</v>
      </c>
      <c r="G178" s="1" t="s">
        <v>199</v>
      </c>
      <c r="H178" s="20" t="s">
        <v>200</v>
      </c>
    </row>
    <row r="179" spans="1:8" ht="27" x14ac:dyDescent="0.15">
      <c r="A179" s="2">
        <v>176</v>
      </c>
      <c r="B179" s="2" t="s">
        <v>10</v>
      </c>
      <c r="C179" s="2" t="s">
        <v>284</v>
      </c>
      <c r="D179" s="2" t="str">
        <f>VLOOKUP(C179,[1]Sheet1!$C$4:F$266,4,0)</f>
        <v>办公用房</v>
      </c>
      <c r="E179" s="2" t="str">
        <f>VLOOKUP(C179,[1]Sheet1!$C$4:D$266,2,0)</f>
        <v>27.5</v>
      </c>
      <c r="F179" s="1" t="s">
        <v>214</v>
      </c>
      <c r="G179" s="1" t="s">
        <v>214</v>
      </c>
      <c r="H179" s="20" t="s">
        <v>215</v>
      </c>
    </row>
    <row r="180" spans="1:8" ht="27" x14ac:dyDescent="0.15">
      <c r="A180" s="2">
        <v>177</v>
      </c>
      <c r="B180" s="2" t="s">
        <v>10</v>
      </c>
      <c r="C180" s="2" t="s">
        <v>285</v>
      </c>
      <c r="D180" s="2" t="str">
        <f>VLOOKUP(C180,[1]Sheet1!$C$4:F$266,4,0)</f>
        <v>科研用房</v>
      </c>
      <c r="E180" s="2" t="str">
        <f>VLOOKUP(C180,[1]Sheet1!$C$4:D$266,2,0)</f>
        <v>121.72</v>
      </c>
      <c r="F180" s="1" t="s">
        <v>424</v>
      </c>
      <c r="G180" s="1" t="s">
        <v>401</v>
      </c>
      <c r="H180" s="20" t="s">
        <v>287</v>
      </c>
    </row>
    <row r="181" spans="1:8" ht="27" x14ac:dyDescent="0.15">
      <c r="A181" s="2">
        <v>178</v>
      </c>
      <c r="B181" s="2" t="s">
        <v>10</v>
      </c>
      <c r="C181" s="2" t="s">
        <v>288</v>
      </c>
      <c r="D181" s="2" t="s">
        <v>105</v>
      </c>
      <c r="E181" s="2">
        <v>95.83</v>
      </c>
      <c r="F181" s="1" t="s">
        <v>286</v>
      </c>
      <c r="G181" s="1" t="s">
        <v>286</v>
      </c>
      <c r="H181" s="20" t="s">
        <v>287</v>
      </c>
    </row>
    <row r="182" spans="1:8" x14ac:dyDescent="0.15">
      <c r="A182" s="2">
        <v>179</v>
      </c>
      <c r="B182" s="2" t="s">
        <v>10</v>
      </c>
      <c r="C182" s="2" t="s">
        <v>289</v>
      </c>
      <c r="D182" s="2" t="s">
        <v>105</v>
      </c>
      <c r="E182" s="2" t="str">
        <f>VLOOKUP(C182,[1]Sheet1!$C$4:D$266,2,0)</f>
        <v>96.54</v>
      </c>
      <c r="F182" s="2" t="s">
        <v>426</v>
      </c>
      <c r="G182" s="1" t="s">
        <v>425</v>
      </c>
      <c r="H182" s="20" t="s">
        <v>290</v>
      </c>
    </row>
    <row r="183" spans="1:8" x14ac:dyDescent="0.15">
      <c r="A183" s="2">
        <v>180</v>
      </c>
      <c r="B183" s="2" t="s">
        <v>10</v>
      </c>
      <c r="C183" s="2" t="s">
        <v>291</v>
      </c>
      <c r="D183" s="2" t="str">
        <f>VLOOKUP(C183,[1]Sheet1!$C$4:F$266,4,0)</f>
        <v>科研用房</v>
      </c>
      <c r="E183" s="2" t="str">
        <f>VLOOKUP(C183,[1]Sheet1!$C$4:D$266,2,0)</f>
        <v>99.12</v>
      </c>
      <c r="F183" s="2" t="s">
        <v>426</v>
      </c>
      <c r="G183" s="1" t="s">
        <v>292</v>
      </c>
      <c r="H183" s="20" t="s">
        <v>290</v>
      </c>
    </row>
    <row r="184" spans="1:8" ht="27" x14ac:dyDescent="0.15">
      <c r="A184" s="2">
        <v>181</v>
      </c>
      <c r="B184" s="2" t="s">
        <v>10</v>
      </c>
      <c r="C184" s="2" t="s">
        <v>293</v>
      </c>
      <c r="D184" s="2" t="s">
        <v>105</v>
      </c>
      <c r="E184" s="2" t="str">
        <f>VLOOKUP(C184,[1]Sheet1!$C$4:D$266,2,0)</f>
        <v>94.96</v>
      </c>
      <c r="F184" s="22" t="s">
        <v>294</v>
      </c>
      <c r="G184" s="22" t="s">
        <v>294</v>
      </c>
      <c r="H184" s="20" t="s">
        <v>287</v>
      </c>
    </row>
    <row r="185" spans="1:8" x14ac:dyDescent="0.15">
      <c r="A185" s="2">
        <v>182</v>
      </c>
      <c r="B185" s="2" t="s">
        <v>10</v>
      </c>
      <c r="C185" s="2" t="s">
        <v>295</v>
      </c>
      <c r="D185" s="2" t="str">
        <f>VLOOKUP(C185,[1]Sheet1!$C$4:F$266,4,0)</f>
        <v>科研用房</v>
      </c>
      <c r="E185" s="2" t="str">
        <f>VLOOKUP(C185,[1]Sheet1!$C$4:D$266,2,0)</f>
        <v>44.5</v>
      </c>
      <c r="F185" s="1" t="s">
        <v>296</v>
      </c>
      <c r="G185" s="1" t="s">
        <v>296</v>
      </c>
      <c r="H185" s="20" t="s">
        <v>297</v>
      </c>
    </row>
    <row r="186" spans="1:8" x14ac:dyDescent="0.15">
      <c r="A186" s="2">
        <v>183</v>
      </c>
      <c r="B186" s="2" t="s">
        <v>10</v>
      </c>
      <c r="C186" s="2" t="s">
        <v>298</v>
      </c>
      <c r="D186" s="2" t="str">
        <f>VLOOKUP(C186,[1]Sheet1!$C$4:F$266,4,0)</f>
        <v>科研用房</v>
      </c>
      <c r="E186" s="2" t="str">
        <f>VLOOKUP(C186,[1]Sheet1!$C$4:D$266,2,0)</f>
        <v>18.76</v>
      </c>
      <c r="F186" s="1" t="s">
        <v>296</v>
      </c>
      <c r="G186" s="1" t="s">
        <v>296</v>
      </c>
      <c r="H186" s="20" t="s">
        <v>297</v>
      </c>
    </row>
    <row r="187" spans="1:8" ht="27" x14ac:dyDescent="0.15">
      <c r="A187" s="2">
        <v>184</v>
      </c>
      <c r="B187" s="2" t="s">
        <v>10</v>
      </c>
      <c r="C187" s="2" t="s">
        <v>299</v>
      </c>
      <c r="D187" s="2" t="s">
        <v>384</v>
      </c>
      <c r="E187" s="2" t="str">
        <f>VLOOKUP(C187,[1]Sheet1!$C$4:D$266,2,0)</f>
        <v>68.9</v>
      </c>
      <c r="F187" s="22" t="s">
        <v>402</v>
      </c>
      <c r="G187" s="22" t="s">
        <v>402</v>
      </c>
      <c r="H187" s="20" t="s">
        <v>287</v>
      </c>
    </row>
    <row r="188" spans="1:8" ht="27" x14ac:dyDescent="0.15">
      <c r="A188" s="2">
        <v>185</v>
      </c>
      <c r="B188" s="2" t="s">
        <v>10</v>
      </c>
      <c r="C188" s="2" t="s">
        <v>300</v>
      </c>
      <c r="D188" s="2" t="s">
        <v>105</v>
      </c>
      <c r="E188" s="2" t="str">
        <f>VLOOKUP(C188,[1]Sheet1!$C$4:D$266,2,0)</f>
        <v>93.8</v>
      </c>
      <c r="F188" s="22" t="s">
        <v>286</v>
      </c>
      <c r="G188" s="22" t="s">
        <v>286</v>
      </c>
      <c r="H188" s="20" t="s">
        <v>287</v>
      </c>
    </row>
    <row r="189" spans="1:8" ht="27" x14ac:dyDescent="0.15">
      <c r="A189" s="2">
        <v>186</v>
      </c>
      <c r="B189" s="2" t="s">
        <v>10</v>
      </c>
      <c r="C189" s="2" t="s">
        <v>301</v>
      </c>
      <c r="D189" s="2" t="str">
        <f>VLOOKUP(C189,[1]Sheet1!$C$4:F$266,4,0)</f>
        <v>科研用房</v>
      </c>
      <c r="E189" s="2" t="str">
        <f>VLOOKUP(C189,[1]Sheet1!$C$4:D$266,2,0)</f>
        <v>57.25</v>
      </c>
      <c r="F189" s="22" t="s">
        <v>402</v>
      </c>
      <c r="G189" s="22" t="s">
        <v>402</v>
      </c>
      <c r="H189" s="20" t="s">
        <v>287</v>
      </c>
    </row>
    <row r="190" spans="1:8" ht="27" x14ac:dyDescent="0.15">
      <c r="A190" s="2">
        <v>187</v>
      </c>
      <c r="B190" s="2" t="s">
        <v>10</v>
      </c>
      <c r="C190" s="2" t="s">
        <v>302</v>
      </c>
      <c r="D190" s="2" t="str">
        <f>VLOOKUP(C190,[1]Sheet1!$C$4:F$266,4,0)</f>
        <v>科研用房</v>
      </c>
      <c r="E190" s="2" t="str">
        <f>VLOOKUP(C190,[1]Sheet1!$C$4:D$266,2,0)</f>
        <v>41.8</v>
      </c>
      <c r="F190" s="1" t="s">
        <v>303</v>
      </c>
      <c r="G190" s="1" t="s">
        <v>303</v>
      </c>
      <c r="H190" s="20" t="s">
        <v>287</v>
      </c>
    </row>
    <row r="191" spans="1:8" ht="27" x14ac:dyDescent="0.15">
      <c r="A191" s="2">
        <v>188</v>
      </c>
      <c r="B191" s="2" t="s">
        <v>10</v>
      </c>
      <c r="C191" s="2" t="s">
        <v>304</v>
      </c>
      <c r="D191" s="2" t="str">
        <f>VLOOKUP(C191,[1]Sheet1!$C$4:F$266,4,0)</f>
        <v>科研用房</v>
      </c>
      <c r="E191" s="2" t="str">
        <f>VLOOKUP(C191,[1]Sheet1!$C$4:D$266,2,0)</f>
        <v>20.8</v>
      </c>
      <c r="F191" s="1" t="s">
        <v>286</v>
      </c>
      <c r="G191" s="1" t="s">
        <v>286</v>
      </c>
      <c r="H191" s="20" t="s">
        <v>287</v>
      </c>
    </row>
    <row r="192" spans="1:8" ht="27" x14ac:dyDescent="0.15">
      <c r="A192" s="2">
        <v>189</v>
      </c>
      <c r="B192" s="2" t="s">
        <v>10</v>
      </c>
      <c r="C192" s="2" t="s">
        <v>305</v>
      </c>
      <c r="D192" s="2" t="str">
        <f>VLOOKUP(C192,[1]Sheet1!$C$4:F$266,4,0)</f>
        <v>科研用房</v>
      </c>
      <c r="E192" s="2" t="str">
        <f>VLOOKUP(C192,[1]Sheet1!$C$4:D$266,2,0)</f>
        <v>20.8</v>
      </c>
      <c r="F192" s="22" t="s">
        <v>286</v>
      </c>
      <c r="G192" s="22" t="s">
        <v>286</v>
      </c>
      <c r="H192" s="20" t="s">
        <v>287</v>
      </c>
    </row>
    <row r="193" spans="1:8" ht="27" x14ac:dyDescent="0.15">
      <c r="A193" s="2">
        <v>190</v>
      </c>
      <c r="B193" s="2" t="s">
        <v>10</v>
      </c>
      <c r="C193" s="2" t="s">
        <v>306</v>
      </c>
      <c r="D193" s="2" t="str">
        <f>VLOOKUP(C193,[1]Sheet1!$C$4:F$266,4,0)</f>
        <v>科研用房</v>
      </c>
      <c r="E193" s="2" t="str">
        <f>VLOOKUP(C193,[1]Sheet1!$C$4:D$266,2,0)</f>
        <v>20.26</v>
      </c>
      <c r="F193" s="22" t="s">
        <v>286</v>
      </c>
      <c r="G193" s="22" t="s">
        <v>286</v>
      </c>
      <c r="H193" s="20" t="s">
        <v>287</v>
      </c>
    </row>
    <row r="194" spans="1:8" ht="27" x14ac:dyDescent="0.15">
      <c r="A194" s="2">
        <v>191</v>
      </c>
      <c r="B194" s="2" t="s">
        <v>10</v>
      </c>
      <c r="C194" s="2" t="s">
        <v>307</v>
      </c>
      <c r="D194" s="2" t="str">
        <f>VLOOKUP(C194,[1]Sheet1!$C$4:F$266,4,0)</f>
        <v>科研用房</v>
      </c>
      <c r="E194" s="2" t="str">
        <f>VLOOKUP(C194,[1]Sheet1!$C$4:D$266,2,0)</f>
        <v>20.09</v>
      </c>
      <c r="F194" s="1" t="s">
        <v>308</v>
      </c>
      <c r="G194" s="1" t="s">
        <v>308</v>
      </c>
      <c r="H194" s="20" t="s">
        <v>287</v>
      </c>
    </row>
    <row r="195" spans="1:8" ht="27" x14ac:dyDescent="0.15">
      <c r="A195" s="2">
        <v>192</v>
      </c>
      <c r="B195" s="2" t="s">
        <v>10</v>
      </c>
      <c r="C195" s="2" t="s">
        <v>309</v>
      </c>
      <c r="D195" s="2" t="str">
        <f>VLOOKUP(C195,[1]Sheet1!$C$4:F$266,4,0)</f>
        <v>科研用房</v>
      </c>
      <c r="E195" s="2" t="str">
        <f>VLOOKUP(C195,[1]Sheet1!$C$4:D$266,2,0)</f>
        <v>20.1</v>
      </c>
      <c r="F195" s="1" t="s">
        <v>56</v>
      </c>
      <c r="G195" s="1" t="s">
        <v>56</v>
      </c>
      <c r="H195" s="20" t="s">
        <v>287</v>
      </c>
    </row>
    <row r="196" spans="1:8" ht="27" x14ac:dyDescent="0.15">
      <c r="A196" s="2">
        <v>193</v>
      </c>
      <c r="B196" s="2" t="s">
        <v>10</v>
      </c>
      <c r="C196" s="2" t="s">
        <v>310</v>
      </c>
      <c r="D196" s="2" t="s">
        <v>95</v>
      </c>
      <c r="E196" s="2" t="str">
        <f>VLOOKUP(C196,[1]Sheet1!$C$4:D$266,2,0)</f>
        <v>22.5</v>
      </c>
      <c r="F196" s="1" t="s">
        <v>311</v>
      </c>
      <c r="G196" s="1" t="s">
        <v>311</v>
      </c>
      <c r="H196" s="20" t="s">
        <v>287</v>
      </c>
    </row>
    <row r="197" spans="1:8" ht="27" x14ac:dyDescent="0.15">
      <c r="A197" s="2">
        <v>194</v>
      </c>
      <c r="B197" s="2" t="s">
        <v>10</v>
      </c>
      <c r="C197" s="2" t="s">
        <v>312</v>
      </c>
      <c r="D197" s="2" t="s">
        <v>105</v>
      </c>
      <c r="E197" s="2" t="str">
        <f>VLOOKUP(C197,[1]Sheet1!$C$4:D$266,2,0)</f>
        <v>91.43</v>
      </c>
      <c r="F197" s="1" t="s">
        <v>429</v>
      </c>
      <c r="G197" s="1" t="s">
        <v>430</v>
      </c>
      <c r="H197" s="20" t="s">
        <v>287</v>
      </c>
    </row>
    <row r="198" spans="1:8" x14ac:dyDescent="0.15">
      <c r="A198" s="2">
        <v>195</v>
      </c>
      <c r="B198" s="2" t="s">
        <v>10</v>
      </c>
      <c r="C198" s="2" t="s">
        <v>314</v>
      </c>
      <c r="D198" s="2" t="str">
        <f>VLOOKUP(C198,[1]Sheet1!$C$4:F$266,4,0)</f>
        <v>科研用房</v>
      </c>
      <c r="E198" s="2" t="str">
        <f>VLOOKUP(C198,[1]Sheet1!$C$4:D$266,2,0)</f>
        <v>83.57</v>
      </c>
      <c r="F198" s="1" t="s">
        <v>292</v>
      </c>
      <c r="G198" s="1" t="s">
        <v>292</v>
      </c>
      <c r="H198" s="20" t="s">
        <v>290</v>
      </c>
    </row>
    <row r="199" spans="1:8" ht="27" x14ac:dyDescent="0.15">
      <c r="A199" s="2">
        <v>196</v>
      </c>
      <c r="B199" s="2" t="s">
        <v>10</v>
      </c>
      <c r="C199" s="2" t="s">
        <v>315</v>
      </c>
      <c r="D199" s="2" t="str">
        <f>VLOOKUP(C199,[1]Sheet1!$C$4:F$266,4,0)</f>
        <v>科研用房</v>
      </c>
      <c r="E199" s="2" t="str">
        <f>VLOOKUP(C199,[1]Sheet1!$C$4:D$266,2,0)</f>
        <v>86.46</v>
      </c>
      <c r="F199" s="1" t="s">
        <v>56</v>
      </c>
      <c r="G199" s="1" t="s">
        <v>56</v>
      </c>
      <c r="H199" s="20" t="s">
        <v>287</v>
      </c>
    </row>
    <row r="200" spans="1:8" ht="27" x14ac:dyDescent="0.15">
      <c r="A200" s="2">
        <v>197</v>
      </c>
      <c r="B200" s="2" t="s">
        <v>10</v>
      </c>
      <c r="C200" s="2" t="s">
        <v>316</v>
      </c>
      <c r="D200" s="2" t="str">
        <f>VLOOKUP(C200,[1]Sheet1!$C$4:F$266,4,0)</f>
        <v>科研用房</v>
      </c>
      <c r="E200" s="2" t="str">
        <f>VLOOKUP(C200,[1]Sheet1!$C$4:D$266,2,0)</f>
        <v>82.54</v>
      </c>
      <c r="F200" s="1" t="s">
        <v>317</v>
      </c>
      <c r="G200" s="1" t="s">
        <v>317</v>
      </c>
      <c r="H200" s="20" t="s">
        <v>287</v>
      </c>
    </row>
    <row r="201" spans="1:8" ht="27" x14ac:dyDescent="0.15">
      <c r="A201" s="2">
        <v>198</v>
      </c>
      <c r="B201" s="2" t="s">
        <v>10</v>
      </c>
      <c r="C201" s="2" t="s">
        <v>318</v>
      </c>
      <c r="D201" s="2" t="s">
        <v>105</v>
      </c>
      <c r="E201" s="2" t="str">
        <f>VLOOKUP(C201,[1]Sheet1!$C$4:D$266,2,0)</f>
        <v>83.02</v>
      </c>
      <c r="F201" s="1" t="s">
        <v>319</v>
      </c>
      <c r="G201" s="1" t="s">
        <v>319</v>
      </c>
      <c r="H201" s="20" t="s">
        <v>287</v>
      </c>
    </row>
    <row r="202" spans="1:8" ht="27" x14ac:dyDescent="0.15">
      <c r="A202" s="2">
        <v>199</v>
      </c>
      <c r="B202" s="2" t="s">
        <v>10</v>
      </c>
      <c r="C202" s="2" t="s">
        <v>320</v>
      </c>
      <c r="D202" s="2" t="s">
        <v>95</v>
      </c>
      <c r="E202" s="2">
        <v>42.03</v>
      </c>
      <c r="F202" s="1" t="s">
        <v>286</v>
      </c>
      <c r="G202" s="1" t="s">
        <v>286</v>
      </c>
      <c r="H202" s="20" t="s">
        <v>287</v>
      </c>
    </row>
    <row r="203" spans="1:8" ht="27" x14ac:dyDescent="0.15">
      <c r="A203" s="2">
        <v>200</v>
      </c>
      <c r="B203" s="2" t="s">
        <v>10</v>
      </c>
      <c r="C203" s="2" t="s">
        <v>321</v>
      </c>
      <c r="D203" s="2" t="str">
        <f>VLOOKUP(C203,[1]Sheet1!$C$4:F$266,4,0)</f>
        <v>科研用房</v>
      </c>
      <c r="E203" s="2" t="str">
        <f>VLOOKUP(C203,[1]Sheet1!$C$4:D$266,2,0)</f>
        <v>40.9</v>
      </c>
      <c r="F203" s="1" t="s">
        <v>286</v>
      </c>
      <c r="G203" s="1" t="s">
        <v>286</v>
      </c>
      <c r="H203" s="20" t="s">
        <v>287</v>
      </c>
    </row>
    <row r="204" spans="1:8" x14ac:dyDescent="0.15">
      <c r="A204" s="2">
        <v>201</v>
      </c>
      <c r="B204" s="2" t="s">
        <v>10</v>
      </c>
      <c r="C204" s="2" t="s">
        <v>322</v>
      </c>
      <c r="D204" s="2" t="s">
        <v>105</v>
      </c>
      <c r="E204" s="2" t="str">
        <f>VLOOKUP(C204,[1]Sheet1!$C$4:D$266,2,0)</f>
        <v>85.4</v>
      </c>
      <c r="F204" s="2" t="s">
        <v>427</v>
      </c>
      <c r="G204" s="1" t="s">
        <v>431</v>
      </c>
      <c r="H204" s="20" t="s">
        <v>297</v>
      </c>
    </row>
    <row r="205" spans="1:8" ht="27" x14ac:dyDescent="0.15">
      <c r="A205" s="2">
        <v>202</v>
      </c>
      <c r="B205" s="2" t="s">
        <v>10</v>
      </c>
      <c r="C205" s="2" t="s">
        <v>323</v>
      </c>
      <c r="D205" s="2" t="s">
        <v>105</v>
      </c>
      <c r="E205" s="2" t="str">
        <f>VLOOKUP(C205,[1]Sheet1!$C$4:D$266,2,0)</f>
        <v>85.4</v>
      </c>
      <c r="F205" s="2" t="s">
        <v>433</v>
      </c>
      <c r="G205" s="1" t="s">
        <v>432</v>
      </c>
      <c r="H205" s="20" t="s">
        <v>287</v>
      </c>
    </row>
    <row r="206" spans="1:8" x14ac:dyDescent="0.15">
      <c r="A206" s="2">
        <v>203</v>
      </c>
      <c r="B206" s="2" t="s">
        <v>10</v>
      </c>
      <c r="C206" s="2" t="s">
        <v>324</v>
      </c>
      <c r="D206" s="2" t="str">
        <f>VLOOKUP(C206,[1]Sheet1!$C$4:F$266,4,0)</f>
        <v>科研用房</v>
      </c>
      <c r="E206" s="2" t="str">
        <f>VLOOKUP(C206,[1]Sheet1!$C$4:D$266,2,0)</f>
        <v>66.26</v>
      </c>
      <c r="F206" s="1" t="s">
        <v>325</v>
      </c>
      <c r="G206" s="1" t="s">
        <v>325</v>
      </c>
      <c r="H206" s="20" t="s">
        <v>326</v>
      </c>
    </row>
    <row r="207" spans="1:8" ht="27" x14ac:dyDescent="0.15">
      <c r="A207" s="2">
        <v>204</v>
      </c>
      <c r="B207" s="2" t="s">
        <v>10</v>
      </c>
      <c r="C207" s="2" t="s">
        <v>327</v>
      </c>
      <c r="D207" s="2" t="str">
        <f>VLOOKUP(C207,[1]Sheet1!$C$4:F$266,4,0)</f>
        <v>科研用房</v>
      </c>
      <c r="E207" s="2" t="str">
        <f>VLOOKUP(C207,[1]Sheet1!$C$4:D$266,2,0)</f>
        <v>27.9</v>
      </c>
      <c r="F207" s="1" t="s">
        <v>286</v>
      </c>
      <c r="G207" s="1" t="s">
        <v>286</v>
      </c>
      <c r="H207" s="20" t="s">
        <v>287</v>
      </c>
    </row>
    <row r="208" spans="1:8" ht="27" x14ac:dyDescent="0.15">
      <c r="A208" s="2">
        <v>205</v>
      </c>
      <c r="B208" s="2" t="s">
        <v>10</v>
      </c>
      <c r="C208" s="2" t="s">
        <v>328</v>
      </c>
      <c r="D208" s="2" t="s">
        <v>95</v>
      </c>
      <c r="E208" s="2" t="str">
        <f>VLOOKUP(C208,[1]Sheet1!$C$4:D$266,2,0)</f>
        <v>24.54</v>
      </c>
      <c r="F208" s="1" t="s">
        <v>434</v>
      </c>
      <c r="G208" s="1" t="s">
        <v>329</v>
      </c>
      <c r="H208" s="20" t="s">
        <v>287</v>
      </c>
    </row>
    <row r="209" spans="1:8" x14ac:dyDescent="0.15">
      <c r="A209" s="2">
        <v>206</v>
      </c>
      <c r="B209" s="2" t="s">
        <v>10</v>
      </c>
      <c r="C209" s="2" t="s">
        <v>386</v>
      </c>
      <c r="D209" s="2" t="s">
        <v>95</v>
      </c>
      <c r="E209" s="2">
        <v>29</v>
      </c>
      <c r="F209" s="1" t="s">
        <v>325</v>
      </c>
      <c r="G209" s="1" t="s">
        <v>325</v>
      </c>
      <c r="H209" s="20" t="s">
        <v>326</v>
      </c>
    </row>
    <row r="210" spans="1:8" x14ac:dyDescent="0.15">
      <c r="A210" s="2">
        <v>207</v>
      </c>
      <c r="B210" s="2" t="s">
        <v>10</v>
      </c>
      <c r="C210" s="2" t="s">
        <v>330</v>
      </c>
      <c r="D210" s="2" t="str">
        <f>VLOOKUP(C210,[1]Sheet1!$C$4:F$266,4,0)</f>
        <v>教学实验用房</v>
      </c>
      <c r="E210" s="2" t="str">
        <f>VLOOKUP(C210,[1]Sheet1!$C$4:D$266,2,0)</f>
        <v>91.1</v>
      </c>
      <c r="F210" s="1" t="s">
        <v>159</v>
      </c>
      <c r="G210" s="1" t="s">
        <v>159</v>
      </c>
      <c r="H210" s="20" t="s">
        <v>331</v>
      </c>
    </row>
    <row r="211" spans="1:8" x14ac:dyDescent="0.15">
      <c r="A211" s="2">
        <v>208</v>
      </c>
      <c r="B211" s="2" t="s">
        <v>10</v>
      </c>
      <c r="C211" s="2" t="s">
        <v>332</v>
      </c>
      <c r="D211" s="2" t="str">
        <f>VLOOKUP(C211,[1]Sheet1!$C$4:F$266,4,0)</f>
        <v>教学实验用房</v>
      </c>
      <c r="E211" s="2" t="str">
        <f>VLOOKUP(C211,[1]Sheet1!$C$4:D$266,2,0)</f>
        <v>92.9</v>
      </c>
      <c r="F211" s="1" t="s">
        <v>159</v>
      </c>
      <c r="G211" s="1" t="s">
        <v>159</v>
      </c>
      <c r="H211" s="20" t="s">
        <v>331</v>
      </c>
    </row>
    <row r="212" spans="1:8" x14ac:dyDescent="0.15">
      <c r="A212" s="2">
        <v>209</v>
      </c>
      <c r="B212" s="2" t="s">
        <v>10</v>
      </c>
      <c r="C212" s="2" t="s">
        <v>333</v>
      </c>
      <c r="D212" s="2" t="str">
        <f>VLOOKUP(C212,[1]Sheet1!$C$4:F$266,4,0)</f>
        <v>教学实验用房</v>
      </c>
      <c r="E212" s="2" t="str">
        <f>VLOOKUP(C212,[1]Sheet1!$C$4:D$266,2,0)</f>
        <v>45.4</v>
      </c>
      <c r="F212" s="1" t="s">
        <v>159</v>
      </c>
      <c r="G212" s="1" t="s">
        <v>159</v>
      </c>
      <c r="H212" s="20" t="s">
        <v>331</v>
      </c>
    </row>
    <row r="213" spans="1:8" x14ac:dyDescent="0.15">
      <c r="A213" s="2">
        <v>210</v>
      </c>
      <c r="B213" s="2" t="s">
        <v>10</v>
      </c>
      <c r="C213" s="2" t="s">
        <v>334</v>
      </c>
      <c r="D213" s="2" t="str">
        <f>VLOOKUP(C213,[1]Sheet1!$C$4:F$266,4,0)</f>
        <v>教学实验用房</v>
      </c>
      <c r="E213" s="2" t="str">
        <f>VLOOKUP(C213,[1]Sheet1!$C$4:D$266,2,0)</f>
        <v>44.6</v>
      </c>
      <c r="F213" s="1" t="s">
        <v>159</v>
      </c>
      <c r="G213" s="1" t="s">
        <v>159</v>
      </c>
      <c r="H213" s="20" t="s">
        <v>331</v>
      </c>
    </row>
    <row r="214" spans="1:8" x14ac:dyDescent="0.15">
      <c r="A214" s="2">
        <v>211</v>
      </c>
      <c r="B214" s="2" t="s">
        <v>10</v>
      </c>
      <c r="C214" s="2" t="s">
        <v>335</v>
      </c>
      <c r="D214" s="2" t="str">
        <f>VLOOKUP(C214,[1]Sheet1!$C$4:F$266,4,0)</f>
        <v>教学实验用房</v>
      </c>
      <c r="E214" s="2" t="str">
        <f>VLOOKUP(C214,[1]Sheet1!$C$4:D$266,2,0)</f>
        <v>204</v>
      </c>
      <c r="F214" s="1" t="s">
        <v>159</v>
      </c>
      <c r="G214" s="1" t="s">
        <v>159</v>
      </c>
      <c r="H214" s="20" t="s">
        <v>331</v>
      </c>
    </row>
    <row r="215" spans="1:8" x14ac:dyDescent="0.15">
      <c r="A215" s="2">
        <v>212</v>
      </c>
      <c r="B215" s="2" t="s">
        <v>10</v>
      </c>
      <c r="C215" s="2" t="s">
        <v>336</v>
      </c>
      <c r="D215" s="2" t="str">
        <f>VLOOKUP(C215,[1]Sheet1!$C$4:F$266,4,0)</f>
        <v>教学实验用房</v>
      </c>
      <c r="E215" s="2" t="str">
        <f>VLOOKUP(C215,[1]Sheet1!$C$4:D$266,2,0)</f>
        <v>39.2</v>
      </c>
      <c r="F215" s="1" t="s">
        <v>159</v>
      </c>
      <c r="G215" s="1" t="s">
        <v>159</v>
      </c>
      <c r="H215" s="20" t="s">
        <v>331</v>
      </c>
    </row>
    <row r="216" spans="1:8" x14ac:dyDescent="0.15">
      <c r="A216" s="2">
        <v>213</v>
      </c>
      <c r="B216" s="2" t="s">
        <v>10</v>
      </c>
      <c r="C216" s="2" t="s">
        <v>337</v>
      </c>
      <c r="D216" s="2" t="str">
        <f>VLOOKUP(C216,[1]Sheet1!$C$4:F$266,4,0)</f>
        <v>教学实验用房</v>
      </c>
      <c r="E216" s="2" t="e">
        <f>VLOOKUP(C216,[1]Sheet1!$C$4:D$266,2,0)</f>
        <v>#REF!</v>
      </c>
      <c r="F216" s="1" t="s">
        <v>159</v>
      </c>
      <c r="G216" s="1" t="s">
        <v>159</v>
      </c>
      <c r="H216" s="20" t="s">
        <v>331</v>
      </c>
    </row>
    <row r="217" spans="1:8" x14ac:dyDescent="0.15">
      <c r="A217" s="2">
        <v>214</v>
      </c>
      <c r="B217" s="2" t="s">
        <v>10</v>
      </c>
      <c r="C217" s="2" t="s">
        <v>338</v>
      </c>
      <c r="D217" s="2" t="str">
        <f>VLOOKUP(C217,[1]Sheet1!$C$4:F$266,4,0)</f>
        <v>教学实验用房</v>
      </c>
      <c r="E217" s="2" t="e">
        <f>VLOOKUP(C217,[1]Sheet1!$C$4:D$266,2,0)</f>
        <v>#REF!</v>
      </c>
      <c r="F217" s="1" t="s">
        <v>159</v>
      </c>
      <c r="G217" s="1" t="s">
        <v>159</v>
      </c>
      <c r="H217" s="20" t="s">
        <v>331</v>
      </c>
    </row>
    <row r="218" spans="1:8" x14ac:dyDescent="0.15">
      <c r="A218" s="2">
        <v>215</v>
      </c>
      <c r="B218" s="2" t="s">
        <v>10</v>
      </c>
      <c r="C218" s="2" t="s">
        <v>339</v>
      </c>
      <c r="D218" s="2" t="str">
        <f>VLOOKUP(C218,[1]Sheet1!$C$4:F$266,4,0)</f>
        <v>教学实验用房</v>
      </c>
      <c r="E218" s="2" t="e">
        <f>VLOOKUP(C218,[1]Sheet1!$C$4:D$266,2,0)</f>
        <v>#REF!</v>
      </c>
      <c r="F218" s="1" t="s">
        <v>159</v>
      </c>
      <c r="G218" s="1" t="s">
        <v>159</v>
      </c>
      <c r="H218" s="20" t="s">
        <v>331</v>
      </c>
    </row>
    <row r="219" spans="1:8" x14ac:dyDescent="0.15">
      <c r="A219" s="2">
        <v>216</v>
      </c>
      <c r="B219" s="2" t="s">
        <v>10</v>
      </c>
      <c r="C219" s="2" t="s">
        <v>340</v>
      </c>
      <c r="D219" s="2" t="str">
        <f>VLOOKUP(C219,[1]Sheet1!$C$4:F$266,4,0)</f>
        <v>教学实验用房</v>
      </c>
      <c r="E219" s="2" t="e">
        <f>VLOOKUP(C219,[1]Sheet1!$C$4:D$266,2,0)</f>
        <v>#REF!</v>
      </c>
      <c r="F219" s="1" t="s">
        <v>159</v>
      </c>
      <c r="G219" s="1" t="s">
        <v>159</v>
      </c>
      <c r="H219" s="20" t="s">
        <v>331</v>
      </c>
    </row>
    <row r="220" spans="1:8" ht="27" x14ac:dyDescent="0.15">
      <c r="A220" s="2">
        <v>217</v>
      </c>
      <c r="B220" s="2" t="s">
        <v>10</v>
      </c>
      <c r="C220" s="2" t="s">
        <v>341</v>
      </c>
      <c r="D220" s="2" t="str">
        <f>VLOOKUP(C220,[1]Sheet1!$C$4:F$266,4,0)</f>
        <v>科研用房</v>
      </c>
      <c r="E220" s="2" t="str">
        <f>VLOOKUP(C220,[1]Sheet1!$C$4:D$266,2,0)</f>
        <v>41.57</v>
      </c>
      <c r="F220" s="1" t="s">
        <v>292</v>
      </c>
      <c r="G220" s="1" t="s">
        <v>292</v>
      </c>
      <c r="H220" s="20" t="s">
        <v>342</v>
      </c>
    </row>
    <row r="221" spans="1:8" x14ac:dyDescent="0.15">
      <c r="A221" s="2">
        <v>218</v>
      </c>
      <c r="B221" s="2" t="s">
        <v>10</v>
      </c>
      <c r="C221" s="2" t="s">
        <v>343</v>
      </c>
      <c r="D221" s="2" t="str">
        <f>VLOOKUP(C221,[1]Sheet1!$C$4:F$266,4,0)</f>
        <v>科研用房</v>
      </c>
      <c r="E221" s="2" t="str">
        <f>VLOOKUP(C221,[1]Sheet1!$C$4:D$266,2,0)</f>
        <v>38.64</v>
      </c>
      <c r="F221" s="24" t="s">
        <v>382</v>
      </c>
      <c r="G221" s="24" t="s">
        <v>428</v>
      </c>
      <c r="H221" s="20"/>
    </row>
    <row r="222" spans="1:8" x14ac:dyDescent="0.15">
      <c r="A222" s="2">
        <v>219</v>
      </c>
      <c r="B222" s="2" t="s">
        <v>10</v>
      </c>
      <c r="C222" s="2" t="s">
        <v>344</v>
      </c>
      <c r="D222" s="2" t="str">
        <f>VLOOKUP(C222,[1]Sheet1!$C$4:F$266,4,0)</f>
        <v>科研用房</v>
      </c>
      <c r="E222" s="2" t="str">
        <f>VLOOKUP(C222,[1]Sheet1!$C$4:D$266,2,0)</f>
        <v>44.3</v>
      </c>
      <c r="F222" s="3" t="s">
        <v>46</v>
      </c>
      <c r="G222" s="3" t="s">
        <v>46</v>
      </c>
      <c r="H222" s="20" t="s">
        <v>13</v>
      </c>
    </row>
    <row r="223" spans="1:8" ht="27" x14ac:dyDescent="0.15">
      <c r="A223" s="2">
        <v>220</v>
      </c>
      <c r="B223" s="2" t="s">
        <v>10</v>
      </c>
      <c r="C223" s="2" t="s">
        <v>345</v>
      </c>
      <c r="D223" s="2" t="str">
        <f>VLOOKUP(C223,[1]Sheet1!$C$4:F$266,4,0)</f>
        <v>科研用房</v>
      </c>
      <c r="E223" s="2" t="str">
        <f>VLOOKUP(C223,[1]Sheet1!$C$4:D$266,2,0)</f>
        <v>38.87</v>
      </c>
      <c r="F223" s="1" t="s">
        <v>292</v>
      </c>
      <c r="G223" s="1" t="s">
        <v>292</v>
      </c>
      <c r="H223" s="20" t="s">
        <v>342</v>
      </c>
    </row>
    <row r="224" spans="1:8" x14ac:dyDescent="0.15">
      <c r="A224" s="2">
        <v>221</v>
      </c>
      <c r="B224" s="2" t="s">
        <v>10</v>
      </c>
      <c r="C224" s="2" t="s">
        <v>346</v>
      </c>
      <c r="D224" s="2" t="str">
        <f>VLOOKUP(C224,[1]Sheet1!$C$4:F$266,4,0)</f>
        <v>科研用房</v>
      </c>
      <c r="E224" s="2" t="str">
        <f>VLOOKUP(C224,[1]Sheet1!$C$4:D$266,2,0)</f>
        <v>44.3</v>
      </c>
      <c r="F224" s="1" t="s">
        <v>237</v>
      </c>
      <c r="G224" s="1" t="s">
        <v>237</v>
      </c>
      <c r="H224" s="20" t="s">
        <v>347</v>
      </c>
    </row>
    <row r="225" spans="1:8" x14ac:dyDescent="0.15">
      <c r="A225" s="2">
        <v>222</v>
      </c>
      <c r="B225" s="2" t="s">
        <v>10</v>
      </c>
      <c r="C225" s="2" t="s">
        <v>348</v>
      </c>
      <c r="D225" s="2" t="str">
        <f>VLOOKUP(C225,[1]Sheet1!$C$4:F$266,4,0)</f>
        <v>科研用房</v>
      </c>
      <c r="E225" s="2" t="str">
        <f>VLOOKUP(C225,[1]Sheet1!$C$4:D$266,2,0)</f>
        <v>39.9</v>
      </c>
      <c r="F225" s="1" t="s">
        <v>349</v>
      </c>
      <c r="G225" s="1" t="s">
        <v>349</v>
      </c>
      <c r="H225" s="20" t="s">
        <v>347</v>
      </c>
    </row>
    <row r="226" spans="1:8" x14ac:dyDescent="0.15">
      <c r="A226" s="2">
        <v>223</v>
      </c>
      <c r="B226" s="2" t="s">
        <v>10</v>
      </c>
      <c r="C226" s="2" t="s">
        <v>350</v>
      </c>
      <c r="D226" s="2" t="str">
        <f>VLOOKUP(C226,[1]Sheet1!$C$4:F$266,4,0)</f>
        <v>科研用房</v>
      </c>
      <c r="E226" s="2" t="str">
        <f>VLOOKUP(C226,[1]Sheet1!$C$4:D$266,2,0)</f>
        <v>21.62</v>
      </c>
      <c r="F226" s="1" t="s">
        <v>280</v>
      </c>
      <c r="G226" s="1" t="s">
        <v>280</v>
      </c>
      <c r="H226" s="20" t="s">
        <v>281</v>
      </c>
    </row>
    <row r="227" spans="1:8" x14ac:dyDescent="0.15">
      <c r="A227" s="2">
        <v>224</v>
      </c>
      <c r="B227" s="2" t="s">
        <v>10</v>
      </c>
      <c r="C227" s="2" t="s">
        <v>351</v>
      </c>
      <c r="D227" s="2" t="str">
        <f>VLOOKUP(C227,[1]Sheet1!$C$4:F$266,4,0)</f>
        <v>科研用房</v>
      </c>
      <c r="E227" s="2" t="str">
        <f>VLOOKUP(C227,[1]Sheet1!$C$4:D$266,2,0)</f>
        <v>22.23</v>
      </c>
      <c r="F227" s="1" t="s">
        <v>280</v>
      </c>
      <c r="G227" s="1" t="s">
        <v>280</v>
      </c>
      <c r="H227" s="20" t="s">
        <v>281</v>
      </c>
    </row>
    <row r="228" spans="1:8" ht="27" x14ac:dyDescent="0.15">
      <c r="A228" s="2">
        <v>225</v>
      </c>
      <c r="B228" s="2" t="s">
        <v>10</v>
      </c>
      <c r="C228" s="2" t="s">
        <v>352</v>
      </c>
      <c r="D228" s="2" t="str">
        <f>VLOOKUP(C228,[1]Sheet1!$C$4:F$266,4,0)</f>
        <v>科研用房</v>
      </c>
      <c r="E228" s="2" t="str">
        <f>VLOOKUP(C228,[1]Sheet1!$C$4:D$266,2,0)</f>
        <v>39.23</v>
      </c>
      <c r="F228" s="1" t="s">
        <v>292</v>
      </c>
      <c r="G228" s="1" t="s">
        <v>292</v>
      </c>
      <c r="H228" s="20" t="s">
        <v>342</v>
      </c>
    </row>
    <row r="229" spans="1:8" ht="27" x14ac:dyDescent="0.15">
      <c r="A229" s="2">
        <v>226</v>
      </c>
      <c r="B229" s="2" t="s">
        <v>10</v>
      </c>
      <c r="C229" s="2" t="s">
        <v>353</v>
      </c>
      <c r="D229" s="2" t="str">
        <f>VLOOKUP(C229,[1]Sheet1!$C$4:F$266,4,0)</f>
        <v>科研用房</v>
      </c>
      <c r="E229" s="2" t="str">
        <f>VLOOKUP(C229,[1]Sheet1!$C$4:D$266,2,0)</f>
        <v>4.01</v>
      </c>
      <c r="F229" s="1" t="s">
        <v>286</v>
      </c>
      <c r="G229" s="1" t="s">
        <v>286</v>
      </c>
      <c r="H229" s="20" t="s">
        <v>287</v>
      </c>
    </row>
    <row r="230" spans="1:8" ht="27" x14ac:dyDescent="0.15">
      <c r="A230" s="2">
        <v>227</v>
      </c>
      <c r="B230" s="2" t="s">
        <v>10</v>
      </c>
      <c r="C230" s="2" t="s">
        <v>354</v>
      </c>
      <c r="D230" s="2" t="str">
        <f>VLOOKUP(C230,[1]Sheet1!$C$4:F$266,4,0)</f>
        <v>科研用房</v>
      </c>
      <c r="E230" s="2" t="str">
        <f>VLOOKUP(C230,[1]Sheet1!$C$4:D$266,2,0)</f>
        <v>17.25</v>
      </c>
      <c r="F230" s="1" t="s">
        <v>286</v>
      </c>
      <c r="G230" s="1" t="s">
        <v>286</v>
      </c>
      <c r="H230" s="20" t="s">
        <v>287</v>
      </c>
    </row>
    <row r="231" spans="1:8" ht="27" x14ac:dyDescent="0.15">
      <c r="A231" s="2">
        <v>228</v>
      </c>
      <c r="B231" s="2" t="s">
        <v>10</v>
      </c>
      <c r="C231" s="2" t="s">
        <v>355</v>
      </c>
      <c r="D231" s="2" t="str">
        <f>VLOOKUP(C231,[1]Sheet1!$C$4:F$266,4,0)</f>
        <v>科研用房</v>
      </c>
      <c r="E231" s="2" t="str">
        <f>VLOOKUP(C231,[1]Sheet1!$C$4:D$266,2,0)</f>
        <v>9.74</v>
      </c>
      <c r="F231" s="1" t="s">
        <v>286</v>
      </c>
      <c r="G231" s="1" t="s">
        <v>286</v>
      </c>
      <c r="H231" s="20" t="s">
        <v>287</v>
      </c>
    </row>
    <row r="232" spans="1:8" ht="27" x14ac:dyDescent="0.15">
      <c r="A232" s="2">
        <v>229</v>
      </c>
      <c r="B232" s="2" t="s">
        <v>10</v>
      </c>
      <c r="C232" s="2" t="s">
        <v>356</v>
      </c>
      <c r="D232" s="2" t="str">
        <f>VLOOKUP(C232,[1]Sheet1!$C$4:F$266,4,0)</f>
        <v>科研用房</v>
      </c>
      <c r="E232" s="2" t="str">
        <f>VLOOKUP(C232,[1]Sheet1!$C$4:D$266,2,0)</f>
        <v>2.74</v>
      </c>
      <c r="F232" s="1" t="s">
        <v>286</v>
      </c>
      <c r="G232" s="1" t="s">
        <v>286</v>
      </c>
      <c r="H232" s="20" t="s">
        <v>287</v>
      </c>
    </row>
    <row r="233" spans="1:8" x14ac:dyDescent="0.15">
      <c r="A233" s="2">
        <v>230</v>
      </c>
      <c r="B233" s="2" t="s">
        <v>10</v>
      </c>
      <c r="C233" s="2" t="s">
        <v>357</v>
      </c>
      <c r="D233" s="2" t="s">
        <v>105</v>
      </c>
      <c r="E233" s="2" t="str">
        <f>VLOOKUP(C233,[1]Sheet1!$C$4:D$266,2,0)</f>
        <v>39.06</v>
      </c>
      <c r="F233" s="1" t="s">
        <v>358</v>
      </c>
      <c r="G233" s="1" t="s">
        <v>358</v>
      </c>
      <c r="H233" s="20" t="s">
        <v>160</v>
      </c>
    </row>
    <row r="234" spans="1:8" ht="27" x14ac:dyDescent="0.15">
      <c r="A234" s="2">
        <v>231</v>
      </c>
      <c r="B234" s="2" t="s">
        <v>10</v>
      </c>
      <c r="C234" s="2" t="s">
        <v>359</v>
      </c>
      <c r="D234" s="2" t="str">
        <f>VLOOKUP(C234,[1]Sheet1!$C$4:F$266,4,0)</f>
        <v>科研用房</v>
      </c>
      <c r="E234" s="2" t="str">
        <f>VLOOKUP(C234,[1]Sheet1!$C$4:D$266,2,0)</f>
        <v>43.65</v>
      </c>
      <c r="F234" s="2" t="s">
        <v>435</v>
      </c>
      <c r="G234" s="3" t="s">
        <v>436</v>
      </c>
      <c r="H234" s="20" t="s">
        <v>360</v>
      </c>
    </row>
    <row r="235" spans="1:8" x14ac:dyDescent="0.15">
      <c r="A235" s="2">
        <v>232</v>
      </c>
      <c r="B235" s="2" t="s">
        <v>10</v>
      </c>
      <c r="C235" s="2" t="s">
        <v>361</v>
      </c>
      <c r="D235" s="2" t="str">
        <f>VLOOKUP(C235,[1]Sheet1!$C$4:F$266,4,0)</f>
        <v>科研用房</v>
      </c>
      <c r="E235" s="2" t="str">
        <f>VLOOKUP(C235,[1]Sheet1!$C$4:D$266,2,0)</f>
        <v>38.64</v>
      </c>
      <c r="F235" s="1" t="s">
        <v>358</v>
      </c>
      <c r="G235" s="1" t="s">
        <v>358</v>
      </c>
      <c r="H235" s="20" t="s">
        <v>160</v>
      </c>
    </row>
    <row r="236" spans="1:8" x14ac:dyDescent="0.15">
      <c r="A236" s="2">
        <v>233</v>
      </c>
      <c r="B236" s="2" t="s">
        <v>10</v>
      </c>
      <c r="C236" s="2" t="s">
        <v>362</v>
      </c>
      <c r="D236" s="2" t="str">
        <f>VLOOKUP(C236,[1]Sheet1!$C$4:F$266,4,0)</f>
        <v>教学单位其他用房</v>
      </c>
      <c r="E236" s="2" t="str">
        <f>VLOOKUP(C236,[1]Sheet1!$C$4:D$266,2,0)</f>
        <v>59.5</v>
      </c>
      <c r="F236" s="3" t="s">
        <v>68</v>
      </c>
      <c r="G236" s="3" t="s">
        <v>68</v>
      </c>
      <c r="H236" s="20" t="s">
        <v>363</v>
      </c>
    </row>
    <row r="237" spans="1:8" ht="27" x14ac:dyDescent="0.15">
      <c r="A237" s="2">
        <v>234</v>
      </c>
      <c r="B237" s="2" t="s">
        <v>10</v>
      </c>
      <c r="C237" s="2" t="s">
        <v>364</v>
      </c>
      <c r="D237" s="2" t="str">
        <f>VLOOKUP(C237,[1]Sheet1!$C$4:F$266,4,0)</f>
        <v>科研用房</v>
      </c>
      <c r="E237" s="2">
        <f>VLOOKUP(C237,[1]Sheet1!$C$4:D$266,2,0)</f>
        <v>34.880000000000003</v>
      </c>
      <c r="F237" s="1" t="s">
        <v>292</v>
      </c>
      <c r="G237" s="1" t="s">
        <v>292</v>
      </c>
      <c r="H237" s="20" t="s">
        <v>342</v>
      </c>
    </row>
    <row r="238" spans="1:8" ht="27" x14ac:dyDescent="0.15">
      <c r="A238" s="2">
        <v>235</v>
      </c>
      <c r="B238" s="2" t="s">
        <v>10</v>
      </c>
      <c r="C238" s="2" t="s">
        <v>365</v>
      </c>
      <c r="D238" s="2" t="str">
        <f>VLOOKUP(C238,[1]Sheet1!$C$4:F$266,4,0)</f>
        <v>科研用房</v>
      </c>
      <c r="E238" s="2" t="str">
        <f>VLOOKUP(C238,[1]Sheet1!$C$4:D$266,2,0)</f>
        <v>63.06</v>
      </c>
      <c r="F238" s="1" t="s">
        <v>366</v>
      </c>
      <c r="G238" s="1" t="s">
        <v>366</v>
      </c>
      <c r="H238" s="20" t="s">
        <v>342</v>
      </c>
    </row>
    <row r="239" spans="1:8" x14ac:dyDescent="0.15">
      <c r="A239" s="2">
        <v>236</v>
      </c>
      <c r="B239" s="2" t="s">
        <v>10</v>
      </c>
      <c r="C239" s="2" t="s">
        <v>367</v>
      </c>
      <c r="D239" s="2" t="str">
        <f>VLOOKUP(C239,[1]Sheet1!$C$4:F$266,4,0)</f>
        <v>科研用房</v>
      </c>
      <c r="E239" s="2" t="str">
        <f>VLOOKUP(C239,[1]Sheet1!$C$4:D$266,2,0)</f>
        <v>17.73</v>
      </c>
      <c r="F239" s="3" t="s">
        <v>368</v>
      </c>
      <c r="G239" s="3" t="s">
        <v>368</v>
      </c>
      <c r="H239" s="20" t="s">
        <v>82</v>
      </c>
    </row>
    <row r="240" spans="1:8" x14ac:dyDescent="0.15">
      <c r="A240" s="2">
        <v>237</v>
      </c>
      <c r="B240" s="2" t="s">
        <v>10</v>
      </c>
      <c r="C240" s="2" t="s">
        <v>369</v>
      </c>
      <c r="D240" s="2" t="str">
        <f>VLOOKUP(C240,[1]Sheet1!$C$4:F$266,4,0)</f>
        <v>科研用房</v>
      </c>
      <c r="E240" s="2" t="str">
        <f>VLOOKUP(C240,[1]Sheet1!$C$4:D$266,2,0)</f>
        <v>68.1</v>
      </c>
      <c r="F240" s="1" t="s">
        <v>313</v>
      </c>
      <c r="G240" s="1" t="s">
        <v>313</v>
      </c>
      <c r="H240" s="20" t="s">
        <v>370</v>
      </c>
    </row>
    <row r="241" spans="1:8" ht="27" x14ac:dyDescent="0.15">
      <c r="A241" s="2">
        <v>238</v>
      </c>
      <c r="B241" s="2" t="s">
        <v>10</v>
      </c>
      <c r="C241" s="2" t="s">
        <v>371</v>
      </c>
      <c r="D241" s="2" t="str">
        <f>VLOOKUP(C241,[1]Sheet1!$C$4:F$266,4,0)</f>
        <v>科研用房</v>
      </c>
      <c r="E241" s="2" t="str">
        <f>VLOOKUP(C241,[1]Sheet1!$C$4:D$266,2,0)</f>
        <v>36.31</v>
      </c>
      <c r="F241" s="3" t="s">
        <v>294</v>
      </c>
      <c r="G241" s="3" t="s">
        <v>294</v>
      </c>
      <c r="H241" s="20" t="s">
        <v>287</v>
      </c>
    </row>
    <row r="242" spans="1:8" x14ac:dyDescent="0.15">
      <c r="A242" s="2">
        <v>239</v>
      </c>
      <c r="B242" s="2" t="s">
        <v>10</v>
      </c>
      <c r="C242" s="2" t="s">
        <v>372</v>
      </c>
      <c r="D242" s="2" t="str">
        <f>VLOOKUP(C242,[1]Sheet1!$C$4:F$266,4,0)</f>
        <v>科研用房</v>
      </c>
      <c r="E242" s="2" t="str">
        <f>VLOOKUP(C242,[1]Sheet1!$C$4:D$266,2,0)</f>
        <v>32.48</v>
      </c>
      <c r="F242" s="3" t="s">
        <v>368</v>
      </c>
      <c r="G242" s="3" t="s">
        <v>368</v>
      </c>
      <c r="H242" s="20" t="s">
        <v>82</v>
      </c>
    </row>
    <row r="243" spans="1:8" x14ac:dyDescent="0.15">
      <c r="A243" s="2">
        <v>240</v>
      </c>
      <c r="B243" s="2" t="s">
        <v>10</v>
      </c>
      <c r="C243" s="2" t="s">
        <v>373</v>
      </c>
      <c r="D243" s="1" t="s">
        <v>392</v>
      </c>
      <c r="E243" s="2">
        <v>1114.56</v>
      </c>
      <c r="F243" s="1" t="s">
        <v>286</v>
      </c>
      <c r="G243" s="1" t="s">
        <v>286</v>
      </c>
      <c r="H243" s="20" t="s">
        <v>374</v>
      </c>
    </row>
    <row r="244" spans="1:8" ht="14.25" customHeight="1" x14ac:dyDescent="0.15">
      <c r="A244" s="25">
        <v>241</v>
      </c>
      <c r="B244" s="26" t="s">
        <v>438</v>
      </c>
      <c r="C244" s="25">
        <v>101</v>
      </c>
      <c r="D244" s="2" t="s">
        <v>393</v>
      </c>
      <c r="E244" s="26" t="s">
        <v>375</v>
      </c>
      <c r="F244" s="1" t="s">
        <v>286</v>
      </c>
      <c r="G244" s="1" t="s">
        <v>383</v>
      </c>
      <c r="H244" s="20" t="s">
        <v>376</v>
      </c>
    </row>
    <row r="245" spans="1:8" ht="14.25" customHeight="1" x14ac:dyDescent="0.15">
      <c r="A245" s="25">
        <v>242</v>
      </c>
      <c r="B245" s="26" t="s">
        <v>439</v>
      </c>
      <c r="C245" s="25">
        <v>102</v>
      </c>
      <c r="D245" s="2" t="s">
        <v>393</v>
      </c>
      <c r="E245" s="26" t="s">
        <v>377</v>
      </c>
      <c r="F245" s="1" t="s">
        <v>286</v>
      </c>
      <c r="G245" s="1" t="s">
        <v>383</v>
      </c>
      <c r="H245" s="20" t="s">
        <v>378</v>
      </c>
    </row>
    <row r="246" spans="1:8" ht="14.25" customHeight="1" x14ac:dyDescent="0.15">
      <c r="A246" s="25">
        <v>243</v>
      </c>
      <c r="B246" s="26" t="s">
        <v>379</v>
      </c>
      <c r="C246" s="25">
        <v>103</v>
      </c>
      <c r="D246" s="2" t="s">
        <v>393</v>
      </c>
      <c r="E246" s="26" t="s">
        <v>380</v>
      </c>
      <c r="F246" s="1" t="s">
        <v>286</v>
      </c>
      <c r="G246" s="1" t="s">
        <v>383</v>
      </c>
      <c r="H246" s="20"/>
    </row>
    <row r="247" spans="1:8" ht="50.1" customHeight="1" x14ac:dyDescent="0.15">
      <c r="A247" s="27"/>
      <c r="B247" s="27"/>
      <c r="C247" s="27"/>
      <c r="D247" s="27"/>
      <c r="E247" s="27"/>
      <c r="F247" s="27"/>
      <c r="G247" s="27"/>
      <c r="H247" s="27"/>
    </row>
  </sheetData>
  <autoFilter ref="A3:H247"/>
  <mergeCells count="4">
    <mergeCell ref="A1:H1"/>
    <mergeCell ref="A2:C2"/>
    <mergeCell ref="D2:E2"/>
    <mergeCell ref="A247:H247"/>
  </mergeCells>
  <phoneticPr fontId="4" type="noConversion"/>
  <pageMargins left="0.53" right="0.25" top="0.34" bottom="0.2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章艳丽</cp:lastModifiedBy>
  <cp:lastPrinted>2025-12-15T03:44:24Z</cp:lastPrinted>
  <dcterms:created xsi:type="dcterms:W3CDTF">2006-09-16T00:00:00Z</dcterms:created>
  <dcterms:modified xsi:type="dcterms:W3CDTF">2025-12-15T06:26:58Z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7251DB0B687B490E814B72C8D744E5F0_13</vt:lpwstr>
  </property>
</Properties>
</file>